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gitalisering_IT\It-afdeling\Anne (Indkøb)\Sportsartikler\Sportsartikler 2020\"/>
    </mc:Choice>
  </mc:AlternateContent>
  <xr:revisionPtr revIDLastSave="0" documentId="13_ncr:1_{233ED916-0B48-4E3F-B1D3-BB9558F452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sliste" sheetId="7" r:id="rId1"/>
    <sheet name="Tilbudsark" sheetId="9" state="hidden" r:id="rId2"/>
  </sheets>
  <definedNames>
    <definedName name="_xlnm._FilterDatabase" localSheetId="0" hidden="1">Prisliste!$A$1:$D$297</definedName>
    <definedName name="_xlnm._FilterDatabase" localSheetId="1" hidden="1">Tilbudsark!$A$1:$O$297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7" i="9" l="1"/>
  <c r="O297" i="9" s="1"/>
  <c r="N296" i="9"/>
  <c r="O296" i="9" s="1"/>
  <c r="N295" i="9"/>
  <c r="O295" i="9" s="1"/>
  <c r="N294" i="9"/>
  <c r="O294" i="9" s="1"/>
  <c r="N293" i="9"/>
  <c r="O293" i="9" s="1"/>
  <c r="N292" i="9"/>
  <c r="O292" i="9" s="1"/>
  <c r="N291" i="9"/>
  <c r="O291" i="9" s="1"/>
  <c r="N290" i="9"/>
  <c r="O290" i="9" s="1"/>
  <c r="N289" i="9"/>
  <c r="O289" i="9" s="1"/>
  <c r="N288" i="9"/>
  <c r="O288" i="9" s="1"/>
  <c r="N287" i="9"/>
  <c r="O287" i="9" s="1"/>
  <c r="N286" i="9"/>
  <c r="O286" i="9" s="1"/>
  <c r="N285" i="9"/>
  <c r="O285" i="9" s="1"/>
  <c r="N284" i="9"/>
  <c r="O284" i="9" s="1"/>
  <c r="N283" i="9"/>
  <c r="O283" i="9" s="1"/>
  <c r="N282" i="9"/>
  <c r="O282" i="9" s="1"/>
  <c r="N281" i="9"/>
  <c r="O281" i="9" s="1"/>
  <c r="N280" i="9"/>
  <c r="O280" i="9" s="1"/>
  <c r="N279" i="9"/>
  <c r="O279" i="9" s="1"/>
  <c r="N278" i="9"/>
  <c r="O278" i="9" s="1"/>
  <c r="N277" i="9"/>
  <c r="O277" i="9" s="1"/>
  <c r="N276" i="9"/>
  <c r="O276" i="9" s="1"/>
  <c r="N275" i="9"/>
  <c r="O275" i="9" s="1"/>
  <c r="N274" i="9"/>
  <c r="O274" i="9" s="1"/>
  <c r="N273" i="9"/>
  <c r="O273" i="9" s="1"/>
  <c r="N272" i="9"/>
  <c r="O272" i="9" s="1"/>
  <c r="N271" i="9"/>
  <c r="O271" i="9" s="1"/>
  <c r="N270" i="9"/>
  <c r="O270" i="9" s="1"/>
  <c r="N269" i="9"/>
  <c r="O269" i="9" s="1"/>
  <c r="N268" i="9"/>
  <c r="O268" i="9" s="1"/>
  <c r="N267" i="9"/>
  <c r="O267" i="9" s="1"/>
  <c r="N266" i="9"/>
  <c r="O266" i="9" s="1"/>
  <c r="N265" i="9"/>
  <c r="O265" i="9" s="1"/>
  <c r="N264" i="9"/>
  <c r="O264" i="9" s="1"/>
  <c r="N263" i="9"/>
  <c r="O263" i="9" s="1"/>
  <c r="N262" i="9"/>
  <c r="O262" i="9" s="1"/>
  <c r="N261" i="9"/>
  <c r="O261" i="9" s="1"/>
  <c r="N260" i="9"/>
  <c r="O260" i="9" s="1"/>
  <c r="N259" i="9"/>
  <c r="O259" i="9" s="1"/>
  <c r="N258" i="9"/>
  <c r="O258" i="9" s="1"/>
  <c r="N257" i="9"/>
  <c r="O257" i="9" s="1"/>
  <c r="N256" i="9"/>
  <c r="O256" i="9" s="1"/>
  <c r="N255" i="9"/>
  <c r="O255" i="9" s="1"/>
  <c r="N254" i="9"/>
  <c r="O254" i="9" s="1"/>
  <c r="N253" i="9"/>
  <c r="O253" i="9" s="1"/>
  <c r="N252" i="9"/>
  <c r="O252" i="9" s="1"/>
  <c r="N251" i="9"/>
  <c r="O251" i="9" s="1"/>
  <c r="N250" i="9"/>
  <c r="O250" i="9" s="1"/>
  <c r="N249" i="9"/>
  <c r="O249" i="9" s="1"/>
  <c r="N248" i="9"/>
  <c r="O248" i="9" s="1"/>
  <c r="N247" i="9"/>
  <c r="O247" i="9" s="1"/>
  <c r="N246" i="9"/>
  <c r="O246" i="9" s="1"/>
  <c r="N245" i="9"/>
  <c r="O245" i="9" s="1"/>
  <c r="N244" i="9"/>
  <c r="O244" i="9" s="1"/>
  <c r="N243" i="9"/>
  <c r="O243" i="9" s="1"/>
  <c r="N242" i="9"/>
  <c r="O242" i="9" s="1"/>
  <c r="N241" i="9"/>
  <c r="O241" i="9" s="1"/>
  <c r="N240" i="9"/>
  <c r="O240" i="9" s="1"/>
  <c r="N239" i="9"/>
  <c r="O239" i="9" s="1"/>
  <c r="N238" i="9"/>
  <c r="O238" i="9" s="1"/>
  <c r="N237" i="9"/>
  <c r="O237" i="9" s="1"/>
  <c r="N236" i="9"/>
  <c r="O236" i="9" s="1"/>
  <c r="N235" i="9"/>
  <c r="O235" i="9" s="1"/>
  <c r="N234" i="9"/>
  <c r="O234" i="9" s="1"/>
  <c r="N233" i="9"/>
  <c r="O233" i="9" s="1"/>
  <c r="N232" i="9"/>
  <c r="O232" i="9" s="1"/>
  <c r="N231" i="9"/>
  <c r="O231" i="9" s="1"/>
  <c r="N230" i="9"/>
  <c r="O230" i="9" s="1"/>
  <c r="N229" i="9"/>
  <c r="O229" i="9" s="1"/>
  <c r="N228" i="9"/>
  <c r="O228" i="9" s="1"/>
  <c r="N227" i="9"/>
  <c r="O227" i="9" s="1"/>
  <c r="N226" i="9"/>
  <c r="O226" i="9" s="1"/>
  <c r="N225" i="9"/>
  <c r="O225" i="9" s="1"/>
  <c r="N224" i="9"/>
  <c r="O224" i="9" s="1"/>
  <c r="N223" i="9"/>
  <c r="O223" i="9" s="1"/>
  <c r="N222" i="9"/>
  <c r="O222" i="9" s="1"/>
  <c r="N221" i="9"/>
  <c r="O221" i="9" s="1"/>
  <c r="N220" i="9"/>
  <c r="O220" i="9" s="1"/>
  <c r="N219" i="9"/>
  <c r="O219" i="9" s="1"/>
  <c r="N218" i="9"/>
  <c r="O218" i="9" s="1"/>
  <c r="N217" i="9"/>
  <c r="O217" i="9" s="1"/>
  <c r="N216" i="9"/>
  <c r="O216" i="9" s="1"/>
  <c r="N215" i="9"/>
  <c r="O215" i="9" s="1"/>
  <c r="N214" i="9"/>
  <c r="O214" i="9" s="1"/>
  <c r="N213" i="9"/>
  <c r="O213" i="9" s="1"/>
  <c r="N212" i="9"/>
  <c r="O212" i="9" s="1"/>
  <c r="N211" i="9"/>
  <c r="O211" i="9" s="1"/>
  <c r="N210" i="9"/>
  <c r="O210" i="9" s="1"/>
  <c r="N209" i="9"/>
  <c r="O209" i="9" s="1"/>
  <c r="N208" i="9"/>
  <c r="O208" i="9" s="1"/>
  <c r="N207" i="9"/>
  <c r="O207" i="9" s="1"/>
  <c r="N206" i="9"/>
  <c r="O206" i="9" s="1"/>
  <c r="N205" i="9"/>
  <c r="O205" i="9" s="1"/>
  <c r="N204" i="9"/>
  <c r="O204" i="9" s="1"/>
  <c r="N203" i="9"/>
  <c r="O203" i="9" s="1"/>
  <c r="N202" i="9"/>
  <c r="O202" i="9" s="1"/>
  <c r="N201" i="9"/>
  <c r="O201" i="9" s="1"/>
  <c r="N200" i="9"/>
  <c r="O200" i="9" s="1"/>
  <c r="N199" i="9"/>
  <c r="O199" i="9" s="1"/>
  <c r="N198" i="9"/>
  <c r="O198" i="9" s="1"/>
  <c r="N197" i="9"/>
  <c r="O197" i="9" s="1"/>
  <c r="N196" i="9"/>
  <c r="O196" i="9" s="1"/>
  <c r="N195" i="9"/>
  <c r="O195" i="9" s="1"/>
  <c r="N194" i="9"/>
  <c r="O194" i="9" s="1"/>
  <c r="N193" i="9"/>
  <c r="O193" i="9" s="1"/>
  <c r="N192" i="9"/>
  <c r="O192" i="9" s="1"/>
  <c r="N191" i="9"/>
  <c r="O191" i="9" s="1"/>
  <c r="N190" i="9"/>
  <c r="O190" i="9" s="1"/>
  <c r="N189" i="9"/>
  <c r="O189" i="9" s="1"/>
  <c r="N188" i="9"/>
  <c r="O188" i="9" s="1"/>
  <c r="N187" i="9"/>
  <c r="O187" i="9" s="1"/>
  <c r="N186" i="9"/>
  <c r="O186" i="9" s="1"/>
  <c r="N185" i="9"/>
  <c r="O185" i="9" s="1"/>
  <c r="N184" i="9"/>
  <c r="O184" i="9" s="1"/>
  <c r="N183" i="9"/>
  <c r="O183" i="9" s="1"/>
  <c r="N182" i="9"/>
  <c r="O182" i="9" s="1"/>
  <c r="N181" i="9"/>
  <c r="O181" i="9" s="1"/>
  <c r="N180" i="9"/>
  <c r="O180" i="9" s="1"/>
  <c r="N179" i="9"/>
  <c r="O179" i="9" s="1"/>
  <c r="N178" i="9"/>
  <c r="O178" i="9" s="1"/>
  <c r="N177" i="9"/>
  <c r="O177" i="9" s="1"/>
  <c r="N176" i="9"/>
  <c r="O176" i="9" s="1"/>
  <c r="N175" i="9"/>
  <c r="O175" i="9" s="1"/>
  <c r="N174" i="9"/>
  <c r="O174" i="9" s="1"/>
  <c r="N173" i="9"/>
  <c r="O173" i="9" s="1"/>
  <c r="N172" i="9"/>
  <c r="O172" i="9" s="1"/>
  <c r="N171" i="9"/>
  <c r="O171" i="9" s="1"/>
  <c r="N170" i="9"/>
  <c r="O170" i="9" s="1"/>
  <c r="N169" i="9"/>
  <c r="O169" i="9" s="1"/>
  <c r="N168" i="9"/>
  <c r="O168" i="9" s="1"/>
  <c r="N167" i="9"/>
  <c r="O167" i="9" s="1"/>
  <c r="N166" i="9"/>
  <c r="O166" i="9" s="1"/>
  <c r="N165" i="9"/>
  <c r="O165" i="9" s="1"/>
  <c r="N164" i="9"/>
  <c r="O164" i="9" s="1"/>
  <c r="N163" i="9"/>
  <c r="O163" i="9" s="1"/>
  <c r="N162" i="9"/>
  <c r="O162" i="9" s="1"/>
  <c r="N161" i="9"/>
  <c r="O161" i="9" s="1"/>
  <c r="N160" i="9"/>
  <c r="O160" i="9" s="1"/>
  <c r="N159" i="9"/>
  <c r="O159" i="9" s="1"/>
  <c r="N158" i="9"/>
  <c r="O158" i="9" s="1"/>
  <c r="N157" i="9"/>
  <c r="O157" i="9" s="1"/>
  <c r="N156" i="9"/>
  <c r="O156" i="9" s="1"/>
  <c r="N155" i="9"/>
  <c r="O155" i="9" s="1"/>
  <c r="N154" i="9"/>
  <c r="O154" i="9" s="1"/>
  <c r="N153" i="9"/>
  <c r="O153" i="9" s="1"/>
  <c r="N152" i="9"/>
  <c r="O152" i="9" s="1"/>
  <c r="N151" i="9"/>
  <c r="O151" i="9" s="1"/>
  <c r="N150" i="9"/>
  <c r="O150" i="9" s="1"/>
  <c r="N149" i="9"/>
  <c r="O149" i="9" s="1"/>
  <c r="N148" i="9"/>
  <c r="O148" i="9" s="1"/>
  <c r="N147" i="9"/>
  <c r="O147" i="9" s="1"/>
  <c r="N146" i="9"/>
  <c r="O146" i="9" s="1"/>
  <c r="N145" i="9"/>
  <c r="O145" i="9" s="1"/>
  <c r="N144" i="9"/>
  <c r="O144" i="9" s="1"/>
  <c r="N143" i="9"/>
  <c r="O143" i="9" s="1"/>
  <c r="N142" i="9"/>
  <c r="O142" i="9" s="1"/>
  <c r="N141" i="9"/>
  <c r="O141" i="9" s="1"/>
  <c r="N140" i="9"/>
  <c r="O140" i="9" s="1"/>
  <c r="N139" i="9"/>
  <c r="O139" i="9" s="1"/>
  <c r="N138" i="9"/>
  <c r="O138" i="9" s="1"/>
  <c r="N137" i="9"/>
  <c r="O137" i="9" s="1"/>
  <c r="N136" i="9"/>
  <c r="O136" i="9" s="1"/>
  <c r="N135" i="9"/>
  <c r="O135" i="9" s="1"/>
  <c r="N134" i="9"/>
  <c r="O134" i="9" s="1"/>
  <c r="N133" i="9"/>
  <c r="O133" i="9" s="1"/>
  <c r="N132" i="9"/>
  <c r="O132" i="9" s="1"/>
  <c r="N131" i="9"/>
  <c r="O131" i="9" s="1"/>
  <c r="N130" i="9"/>
  <c r="O130" i="9" s="1"/>
  <c r="N129" i="9"/>
  <c r="O129" i="9" s="1"/>
  <c r="N128" i="9"/>
  <c r="O128" i="9" s="1"/>
  <c r="N127" i="9"/>
  <c r="O127" i="9" s="1"/>
  <c r="N126" i="9"/>
  <c r="O126" i="9" s="1"/>
  <c r="N125" i="9"/>
  <c r="O125" i="9" s="1"/>
  <c r="N124" i="9"/>
  <c r="O124" i="9" s="1"/>
  <c r="N123" i="9"/>
  <c r="O123" i="9" s="1"/>
  <c r="N122" i="9"/>
  <c r="O122" i="9" s="1"/>
  <c r="N121" i="9"/>
  <c r="O121" i="9" s="1"/>
  <c r="N120" i="9"/>
  <c r="O120" i="9" s="1"/>
  <c r="N119" i="9"/>
  <c r="O119" i="9" s="1"/>
  <c r="N118" i="9"/>
  <c r="O118" i="9" s="1"/>
  <c r="N117" i="9"/>
  <c r="O117" i="9" s="1"/>
  <c r="N116" i="9"/>
  <c r="O116" i="9" s="1"/>
  <c r="N115" i="9"/>
  <c r="O115" i="9" s="1"/>
  <c r="N114" i="9"/>
  <c r="O114" i="9" s="1"/>
  <c r="N113" i="9"/>
  <c r="O113" i="9" s="1"/>
  <c r="N112" i="9"/>
  <c r="O112" i="9" s="1"/>
  <c r="N111" i="9"/>
  <c r="O111" i="9" s="1"/>
  <c r="N110" i="9"/>
  <c r="O110" i="9" s="1"/>
  <c r="N109" i="9"/>
  <c r="O109" i="9" s="1"/>
  <c r="N108" i="9"/>
  <c r="O108" i="9" s="1"/>
  <c r="N107" i="9"/>
  <c r="O107" i="9" s="1"/>
  <c r="N106" i="9"/>
  <c r="O106" i="9" s="1"/>
  <c r="N105" i="9"/>
  <c r="O105" i="9" s="1"/>
  <c r="N104" i="9"/>
  <c r="O104" i="9" s="1"/>
  <c r="N103" i="9"/>
  <c r="O103" i="9" s="1"/>
  <c r="N102" i="9"/>
  <c r="O102" i="9" s="1"/>
  <c r="N101" i="9"/>
  <c r="O101" i="9" s="1"/>
  <c r="N100" i="9"/>
  <c r="O100" i="9" s="1"/>
  <c r="N99" i="9"/>
  <c r="O99" i="9" s="1"/>
  <c r="N98" i="9"/>
  <c r="O98" i="9" s="1"/>
  <c r="N97" i="9"/>
  <c r="O97" i="9" s="1"/>
  <c r="N96" i="9"/>
  <c r="O96" i="9" s="1"/>
  <c r="N95" i="9"/>
  <c r="O95" i="9" s="1"/>
  <c r="N94" i="9"/>
  <c r="O94" i="9" s="1"/>
  <c r="N93" i="9"/>
  <c r="O93" i="9" s="1"/>
  <c r="N92" i="9"/>
  <c r="O92" i="9" s="1"/>
  <c r="N91" i="9"/>
  <c r="O91" i="9" s="1"/>
  <c r="N90" i="9"/>
  <c r="O90" i="9" s="1"/>
  <c r="N89" i="9"/>
  <c r="O89" i="9" s="1"/>
  <c r="N88" i="9"/>
  <c r="O88" i="9" s="1"/>
  <c r="N87" i="9"/>
  <c r="O87" i="9" s="1"/>
  <c r="N86" i="9"/>
  <c r="O86" i="9" s="1"/>
  <c r="N85" i="9"/>
  <c r="O85" i="9" s="1"/>
  <c r="N84" i="9"/>
  <c r="O84" i="9" s="1"/>
  <c r="N83" i="9"/>
  <c r="O83" i="9" s="1"/>
  <c r="N82" i="9"/>
  <c r="O82" i="9" s="1"/>
  <c r="N81" i="9"/>
  <c r="O81" i="9" s="1"/>
  <c r="N80" i="9"/>
  <c r="O80" i="9" s="1"/>
  <c r="N79" i="9"/>
  <c r="O79" i="9" s="1"/>
  <c r="N78" i="9"/>
  <c r="O78" i="9" s="1"/>
  <c r="N77" i="9"/>
  <c r="O77" i="9" s="1"/>
  <c r="N76" i="9"/>
  <c r="O76" i="9" s="1"/>
  <c r="N75" i="9"/>
  <c r="O75" i="9" s="1"/>
  <c r="N74" i="9"/>
  <c r="O74" i="9" s="1"/>
  <c r="N73" i="9"/>
  <c r="O73" i="9" s="1"/>
  <c r="N72" i="9"/>
  <c r="O72" i="9" s="1"/>
  <c r="N71" i="9"/>
  <c r="O71" i="9" s="1"/>
  <c r="N70" i="9"/>
  <c r="O70" i="9" s="1"/>
  <c r="N69" i="9"/>
  <c r="O69" i="9" s="1"/>
  <c r="N68" i="9"/>
  <c r="O68" i="9" s="1"/>
  <c r="N67" i="9"/>
  <c r="O67" i="9" s="1"/>
  <c r="N66" i="9"/>
  <c r="O66" i="9" s="1"/>
  <c r="N65" i="9"/>
  <c r="O65" i="9" s="1"/>
  <c r="N64" i="9"/>
  <c r="O64" i="9" s="1"/>
  <c r="N63" i="9"/>
  <c r="O63" i="9" s="1"/>
  <c r="N62" i="9"/>
  <c r="O62" i="9" s="1"/>
  <c r="N61" i="9"/>
  <c r="O61" i="9" s="1"/>
  <c r="N60" i="9"/>
  <c r="O60" i="9" s="1"/>
  <c r="N59" i="9"/>
  <c r="O59" i="9" s="1"/>
  <c r="N58" i="9"/>
  <c r="O58" i="9" s="1"/>
  <c r="N57" i="9"/>
  <c r="O57" i="9" s="1"/>
  <c r="N56" i="9"/>
  <c r="O56" i="9" s="1"/>
  <c r="N55" i="9"/>
  <c r="O55" i="9" s="1"/>
  <c r="N54" i="9"/>
  <c r="O54" i="9" s="1"/>
  <c r="N53" i="9"/>
  <c r="O53" i="9" s="1"/>
  <c r="N52" i="9"/>
  <c r="O52" i="9" s="1"/>
  <c r="N51" i="9"/>
  <c r="O51" i="9" s="1"/>
  <c r="N50" i="9"/>
  <c r="O50" i="9" s="1"/>
  <c r="N49" i="9"/>
  <c r="O49" i="9" s="1"/>
  <c r="N48" i="9"/>
  <c r="O48" i="9" s="1"/>
  <c r="N47" i="9"/>
  <c r="O47" i="9" s="1"/>
  <c r="N46" i="9"/>
  <c r="O46" i="9" s="1"/>
  <c r="N45" i="9"/>
  <c r="O45" i="9" s="1"/>
  <c r="N44" i="9"/>
  <c r="O44" i="9" s="1"/>
  <c r="N43" i="9"/>
  <c r="O43" i="9" s="1"/>
  <c r="N42" i="9"/>
  <c r="O42" i="9" s="1"/>
  <c r="N41" i="9"/>
  <c r="O41" i="9" s="1"/>
  <c r="N40" i="9"/>
  <c r="O40" i="9" s="1"/>
  <c r="N39" i="9"/>
  <c r="O39" i="9" s="1"/>
  <c r="N38" i="9"/>
  <c r="O38" i="9" s="1"/>
  <c r="N37" i="9"/>
  <c r="O37" i="9" s="1"/>
  <c r="N36" i="9"/>
  <c r="O36" i="9" s="1"/>
  <c r="N35" i="9"/>
  <c r="O35" i="9" s="1"/>
  <c r="N34" i="9"/>
  <c r="O34" i="9" s="1"/>
  <c r="N33" i="9"/>
  <c r="O33" i="9" s="1"/>
  <c r="N32" i="9"/>
  <c r="O32" i="9" s="1"/>
  <c r="N31" i="9"/>
  <c r="O31" i="9" s="1"/>
  <c r="N30" i="9"/>
  <c r="O30" i="9" s="1"/>
  <c r="N29" i="9"/>
  <c r="O29" i="9" s="1"/>
  <c r="N28" i="9"/>
  <c r="O28" i="9" s="1"/>
  <c r="N27" i="9"/>
  <c r="O27" i="9" s="1"/>
  <c r="N26" i="9"/>
  <c r="O26" i="9" s="1"/>
  <c r="N25" i="9"/>
  <c r="O25" i="9" s="1"/>
  <c r="N24" i="9"/>
  <c r="O24" i="9" s="1"/>
  <c r="N23" i="9"/>
  <c r="O23" i="9" s="1"/>
  <c r="N22" i="9"/>
  <c r="O22" i="9" s="1"/>
  <c r="N21" i="9"/>
  <c r="O21" i="9" s="1"/>
  <c r="N20" i="9"/>
  <c r="O20" i="9" s="1"/>
  <c r="N19" i="9"/>
  <c r="O19" i="9" s="1"/>
  <c r="N18" i="9"/>
  <c r="O18" i="9" s="1"/>
  <c r="N17" i="9"/>
  <c r="O17" i="9" s="1"/>
  <c r="N16" i="9"/>
  <c r="O16" i="9" s="1"/>
  <c r="N15" i="9"/>
  <c r="O15" i="9" s="1"/>
  <c r="N14" i="9"/>
  <c r="O14" i="9" s="1"/>
  <c r="N13" i="9"/>
  <c r="O13" i="9" s="1"/>
  <c r="N12" i="9"/>
  <c r="O12" i="9" s="1"/>
  <c r="N11" i="9"/>
  <c r="O11" i="9" s="1"/>
  <c r="N10" i="9"/>
  <c r="O10" i="9" s="1"/>
  <c r="N9" i="9"/>
  <c r="O9" i="9" s="1"/>
  <c r="N8" i="9"/>
  <c r="O8" i="9" s="1"/>
  <c r="N7" i="9"/>
  <c r="O7" i="9" s="1"/>
  <c r="N6" i="9"/>
  <c r="O6" i="9" s="1"/>
  <c r="N5" i="9"/>
  <c r="O5" i="9" s="1"/>
  <c r="N4" i="9"/>
  <c r="O4" i="9" s="1"/>
  <c r="N3" i="9"/>
  <c r="O3" i="9" s="1"/>
  <c r="N2" i="9"/>
  <c r="O2" i="9" s="1"/>
</calcChain>
</file>

<file path=xl/sharedStrings.xml><?xml version="1.0" encoding="utf-8"?>
<sst xmlns="http://schemas.openxmlformats.org/spreadsheetml/2006/main" count="2598" uniqueCount="1128">
  <si>
    <t>Fingertræner</t>
  </si>
  <si>
    <t>Pickleball net</t>
  </si>
  <si>
    <t>652518-2</t>
  </si>
  <si>
    <t>Filt til håndstøder. ekstra slidstærk. ø 95 mm.</t>
  </si>
  <si>
    <t>Airhockey håndtag med filt</t>
  </si>
  <si>
    <t>Puck til Airhockey</t>
  </si>
  <si>
    <t>Kastebold gummi 145 g Ø: 6,5 cm</t>
  </si>
  <si>
    <t>Kastebold gummi 250 g Ø: 6,5 cm</t>
  </si>
  <si>
    <t>Returhæk midi, højde 55-84 cm</t>
  </si>
  <si>
    <t>Returhæk mini, højde 40-60 cm udført i aluminium</t>
  </si>
  <si>
    <t>Spyd med stålspids, 400 gram Skolemodel</t>
  </si>
  <si>
    <t>Spyd med stålspids, 600 gram Skolemodel</t>
  </si>
  <si>
    <t>Nordic Walking vandrestave Teleskop stave: 86-140 cm</t>
  </si>
  <si>
    <t>Stødkugle stål 1 kg</t>
  </si>
  <si>
    <t>Stødkugle stål 2 kg</t>
  </si>
  <si>
    <t>Stødkugle stål 3 kg</t>
  </si>
  <si>
    <t>Bold til Ballbouncer Plastbold 13 cm</t>
  </si>
  <si>
    <t>652534-1</t>
  </si>
  <si>
    <t>Ball-Bouncer stav løs, rød</t>
  </si>
  <si>
    <t>Baseball bat i træ 78 cm 31"</t>
  </si>
  <si>
    <t>Baseballhandske højre, junior Str. 10"</t>
  </si>
  <si>
    <t>Baseballhandske venstre, junior Str. 10"</t>
  </si>
  <si>
    <t>Basketballnet 7 mm nylon</t>
  </si>
  <si>
    <t>Basketballkurv Basic inkl. net. Hulafstand: B: 11 x H: 9 cm</t>
  </si>
  <si>
    <t>Basketball stålnet</t>
  </si>
  <si>
    <t>Basketballplade 120 x 90 cm 12 mm vandfast krydsfinér</t>
  </si>
  <si>
    <t>Basketballplade Sure-Shot Polypropylene str. 122 x 92 cm</t>
  </si>
  <si>
    <t>652802-2</t>
  </si>
  <si>
    <t>Basketballkurv Passer til 652825 og 652802-1</t>
  </si>
  <si>
    <t>Basketball Soft Grip, str. 5 Ø: 22 cm</t>
  </si>
  <si>
    <t>Basketball Soft Grip, str. 6 Ø: 23 cm</t>
  </si>
  <si>
    <t>Basketball Soft Grip, str. 7 Ø: 24 cm</t>
  </si>
  <si>
    <t>Kridt til pool og billardkøer, 1 stk.</t>
  </si>
  <si>
    <t>652519-2</t>
  </si>
  <si>
    <t>Billardkø 122 cm 12 mm skruelæder</t>
  </si>
  <si>
    <t>Poolkø længde 140 cm. inkl. skruelæder 12 mm.</t>
  </si>
  <si>
    <t>Skruelæder med metalgevind 12 mm Passer til alle salonkøer med messing gevind</t>
  </si>
  <si>
    <t>Skruelæder, billardkø, 12 mm. med plastik gevind.</t>
  </si>
  <si>
    <t>Boccia Superior Leveres i blå bocciataske</t>
  </si>
  <si>
    <t>Boksehandsker str. M</t>
  </si>
  <si>
    <t>Boksehandsker str. S</t>
  </si>
  <si>
    <t>Bokse Sandsæk 20 kg. 100 x Ø 25 cm.</t>
  </si>
  <si>
    <t>Bokse Sandsæk 40 kg. 100 x Ø 35 cm.</t>
  </si>
  <si>
    <t>Boldnet med ring, til 12 - 13 bolde Ø: 36 cm ring</t>
  </si>
  <si>
    <t>Boldpumpe Select Klub Inkl. boldnippel</t>
  </si>
  <si>
    <t>Kin-Ball boldkompressor</t>
  </si>
  <si>
    <t>Nålenippel i metal til boldpumpe</t>
  </si>
  <si>
    <t>Fodbold af plast, Str. 5, 420 g. God kraftig plastbold Ø : 22 cm.</t>
  </si>
  <si>
    <t>Stikbold i skum Ø: 12 cm, blå Skumkvalitet: 40kg/m3</t>
  </si>
  <si>
    <t>Skumbold m/hud Ø 6 cm. Skumkvalitet: 75kg/m3</t>
  </si>
  <si>
    <t>Bordfodbold bolde, 1 stk Ø: 36 mm</t>
  </si>
  <si>
    <t>Bordfodbold bolde Kork, 1 stk Lydsvag model</t>
  </si>
  <si>
    <t>Bordfodboldbord Classic 143 x 74 x 87 cm</t>
  </si>
  <si>
    <t>Bordtennisbat Tress * 1-stjernet Med udvendige knopper</t>
  </si>
  <si>
    <t>Bordtennisbat helstøbt</t>
  </si>
  <si>
    <t>Bordtennisbolde Joola XXL Jumbo Ø: 55 mm, 1 stk.</t>
  </si>
  <si>
    <t>Bordtennisbold 1 stk. Hvide *</t>
  </si>
  <si>
    <t>Bordtennisbolde, Donic P40+ *** 1 stk. celluloidfri bolde</t>
  </si>
  <si>
    <t>Bordtennisbord Junior Model</t>
  </si>
  <si>
    <t>Bordtennisbord Basic</t>
  </si>
  <si>
    <t>Bordtennisnet Economy Plus Netgarniture</t>
  </si>
  <si>
    <t>Bowlingkegle, 1 stk.</t>
  </si>
  <si>
    <t>652420-1</t>
  </si>
  <si>
    <t>Bowling kugle 2,2 kg</t>
  </si>
  <si>
    <t>652260-3</t>
  </si>
  <si>
    <t>Cricketbold</t>
  </si>
  <si>
    <t>652260-1</t>
  </si>
  <si>
    <t>Cricketbat i træ Længde 73,5 cm</t>
  </si>
  <si>
    <t>Cricketgærde i træ ( 1 stk. )</t>
  </si>
  <si>
    <t>Dartpile, 1 stk. Med nylon mellemstykke</t>
  </si>
  <si>
    <t>Pile til magnetisk dartskive 1 stk.</t>
  </si>
  <si>
    <t>Pile til elektronisk dart, Pinmau pile, 1 stk</t>
  </si>
  <si>
    <t>Magnetisk dartskive, inkl. 6 pile 2-sidet model.</t>
  </si>
  <si>
    <t>Dartskive i skab, elektronisk Inkl. pile og ekstra spidser</t>
  </si>
  <si>
    <t>Dodgeball Classic ø 15 cm. Vægt ca. 190 gram.</t>
  </si>
  <si>
    <t>Dodgeball Classic ø 18 cm. Vægt ca. 200 gram.</t>
  </si>
  <si>
    <t>Dodgeball Classic ø 21 cm. Vægt ca. 210 gram.</t>
  </si>
  <si>
    <t>Balancebjælke Build N' Balance L. 73 cm. B. 13 cm. H. 6 cm.</t>
  </si>
  <si>
    <t>Balanceskive i plast Ø 40 cm Farve sort/rød</t>
  </si>
  <si>
    <t>Balancepude Ocean med rundet kant Ø: 20 cm, Højde: 5 cm</t>
  </si>
  <si>
    <t>Balancepude nopret ø 37 cm.</t>
  </si>
  <si>
    <t>Balancepude Nupret, ca. Ø 80 cm. farve blå</t>
  </si>
  <si>
    <t>Noppebold (Massage) Ø: 21 cm</t>
  </si>
  <si>
    <t>Håndvægt Vinyl 0,5 kg Gul</t>
  </si>
  <si>
    <t>Håndvægt Vinyl 1 kg Greb: 8,5 cm</t>
  </si>
  <si>
    <t>Håndvægt Vinyl 2 kg Greb: 9 cm</t>
  </si>
  <si>
    <t>Håndvægt Vinyl 3 kg</t>
  </si>
  <si>
    <t>Håndvægt Vinyl 4 kg</t>
  </si>
  <si>
    <t>Håndvægt Vinyl 5 kg</t>
  </si>
  <si>
    <t>Kettlebell PVC 2 kg Omkreds på håndtag: 10,5 cm</t>
  </si>
  <si>
    <t>Kettlebell PVC 4 kg Omkreds på håndtag: 10,5 cm</t>
  </si>
  <si>
    <t>Kettlebell PVC 6 kg Omkreds på håndtag: 12 cm</t>
  </si>
  <si>
    <t>Kettlebell PVC 8 kg Omkreds på håndtag: 12,5 cm</t>
  </si>
  <si>
    <t>Kettlebell PVC 10 kg Omkreds på håndtag: 13,5 cm</t>
  </si>
  <si>
    <t>Kettlebell PVC 12 kg Omkreds på håndtag: 14,5 cm</t>
  </si>
  <si>
    <t>Kettlebell PVC 16 kg Omkreds på håndtag: 15 cm</t>
  </si>
  <si>
    <t>Kettlebell PVC 18 kg Omkreds på håndtag: 15,5 cm</t>
  </si>
  <si>
    <t>Kettlebell PVC 24 kg Omkreds på håndtag: 17 cm</t>
  </si>
  <si>
    <t>Kettlebell PVC 28 kg Omkreds på håndtag: 17 cm</t>
  </si>
  <si>
    <t>Noppebold (Massage) Ø: 6 cm.</t>
  </si>
  <si>
    <t>Medicinbold gummi 1 kg</t>
  </si>
  <si>
    <t>Medicinbold gummi 2 kg</t>
  </si>
  <si>
    <t>Medicinbold gummi 3 kg</t>
  </si>
  <si>
    <t>Medicinbold gummi 5 kg</t>
  </si>
  <si>
    <t>651667-3</t>
  </si>
  <si>
    <t>Medicinbold læder 3 kg Ø: 18 cm</t>
  </si>
  <si>
    <t>Step bænk Str. 90 x 35 cm. Vægt 7 kg.</t>
  </si>
  <si>
    <t>Vægtmanchet nylon 0,5 kg/stk</t>
  </si>
  <si>
    <t>Vægtmanchet nylon 1 kg/stk</t>
  </si>
  <si>
    <t>Vægtskive gummi 1,25 kg, Ø 50 mm Huldiameter: 50 mm</t>
  </si>
  <si>
    <t>Vægtskive gummi 2,5 kg, Ø 50 mm Huldiameter: 50 mm</t>
  </si>
  <si>
    <t>Vægtskive gummi 5 kg, Ø 50 mm Huldiameter: 50 mm</t>
  </si>
  <si>
    <t>Vægtskive gummi 10 kg, Ø 50 mm Huldiameter: 50 mm</t>
  </si>
  <si>
    <t>Vægtskive gummi 15 kg, Ø 50 mm Huldiameter: 50 mm</t>
  </si>
  <si>
    <t>Vægtstang forkromet 95 cm, Ø 50 mm</t>
  </si>
  <si>
    <t>Vægtstang forkromet 200 cm, Ø 50 mm</t>
  </si>
  <si>
    <t>Body bar 5 kg Længde: 122 cm</t>
  </si>
  <si>
    <t>Body bar 10 kg</t>
  </si>
  <si>
    <t>Fodbold Indoor velour, str. 4 Ø 21 cm, vægt ca. 360 g</t>
  </si>
  <si>
    <t>Fodbold Indoor velour, str. 5 Ø 22 cm, vægt ca. 400 g</t>
  </si>
  <si>
    <t>Fodbold Vigora str. 3 Anbefales op til U8</t>
  </si>
  <si>
    <t>Fodbold Vigora str. 4 Anbefales til: U9 til U14</t>
  </si>
  <si>
    <t>Fodbold Vigora str. 5 Anbefales til: U15 til senior</t>
  </si>
  <si>
    <t>Fodbold Classic, str. 3</t>
  </si>
  <si>
    <t>Fodbold Classic, str. 4</t>
  </si>
  <si>
    <t>Fodbold Classic, str. 5</t>
  </si>
  <si>
    <t>Amerikansk fodbold "Wilson WTF1005 NCAA læder" Str. 5</t>
  </si>
  <si>
    <t>Amerikansk fodbold træning Officiel størrelse, Str. 5</t>
  </si>
  <si>
    <t>Fodbold str. 4. IMS Godkendt</t>
  </si>
  <si>
    <t>Fodbold str. 5. IMS Godkendt.</t>
  </si>
  <si>
    <t>Fodbold RiTiNi, Street str. 4 Anbefales til: U9 til U14</t>
  </si>
  <si>
    <t>Fodbold RiTiNi, Street str. 5 Anbefales til: U15 til senior</t>
  </si>
  <si>
    <t>653071-2 / 653071-3/129584/129585</t>
  </si>
  <si>
    <t>Hjørneflag orange 45 x 45 cm</t>
  </si>
  <si>
    <t>129586/129587/129588/129589</t>
  </si>
  <si>
    <t>Hjørneflag 2 farvet rød/hvid Str. 50 x 28 cm, Ø: 30 mm løbegang</t>
  </si>
  <si>
    <t>653080-3</t>
  </si>
  <si>
    <t>Hjørnestok med metalspids, hvid Ø: 30 mm, L: 160 cm</t>
  </si>
  <si>
    <t>Klemme til hjørneflag Ø: 30 mm</t>
  </si>
  <si>
    <t>Fodboldgolf mål med stok og flag.</t>
  </si>
  <si>
    <t>Frisbee Proff. 165 g.</t>
  </si>
  <si>
    <t>Discgolf Fairway Driver Genius Speed: 7, Glide: 5, Turn: -4, Fade: 1</t>
  </si>
  <si>
    <t>Discgolf Midrange Maestro Speed: 4, Glide: 3, Turn: 0, Fade: 2</t>
  </si>
  <si>
    <t>Discgolf Putter Sensei Speed: 3, Glide: 3, Turn: 0, Fade: 1</t>
  </si>
  <si>
    <t>Disc Golf kurv Frisbee golf mål i plast</t>
  </si>
  <si>
    <t>Goalball 1,25 kg, soft model</t>
  </si>
  <si>
    <t>Blindebriller med velcro Model Basic</t>
  </si>
  <si>
    <t>Faldskærm Ø: 175 cm Med 8 håndtag</t>
  </si>
  <si>
    <t>Faldskærm Ø: 350 cm Med 8 håndtag</t>
  </si>
  <si>
    <t>Faldskærm Ø: 600 cm Med 12 håndtag</t>
  </si>
  <si>
    <t>Hoppeelastik 5 mtr.</t>
  </si>
  <si>
    <t>Hulahopring ø 40 cm</t>
  </si>
  <si>
    <t>Hulahopring til børn, Ø: 50 cm Leveres i forskellige farver</t>
  </si>
  <si>
    <t>Hulahopring til børn, Ø: 65 cm Leveres i forskellige farver</t>
  </si>
  <si>
    <t>Hulahopring, Ø: 75 cm Leveres i forskellige farver</t>
  </si>
  <si>
    <t>Hulahopring, Ø: 85 cm Leveres i forskellige farver</t>
  </si>
  <si>
    <t>650900E</t>
  </si>
  <si>
    <t>Klatretov, længde: 460 cm. Med metalkrog til ophæng</t>
  </si>
  <si>
    <t>652130/652131/652132/652133</t>
  </si>
  <si>
    <t>652002a/652002b/652002c/652002e</t>
  </si>
  <si>
    <t>Sjippetov 300 cm, hvid Ø: 9 mm polypropylen</t>
  </si>
  <si>
    <t>652009/129595</t>
  </si>
  <si>
    <t>Mini trampolin 100 cm Højde: 22 cm</t>
  </si>
  <si>
    <t>680841/680842/680843</t>
  </si>
  <si>
    <t>680801/680802/680803</t>
  </si>
  <si>
    <t>680807/680808/680809</t>
  </si>
  <si>
    <t>652068/U-652066/U-652067</t>
  </si>
  <si>
    <t>652021/652022/652024/652025</t>
  </si>
  <si>
    <t>Hockeybold, hvid - Basic Ø: 70 mm, vægt: 20 gram</t>
  </si>
  <si>
    <t>653091-1</t>
  </si>
  <si>
    <t>Floorballmål 60 x 45 cm, fuldsvejset Dybde: 27/42 cm, inkl. net</t>
  </si>
  <si>
    <t>653095-1</t>
  </si>
  <si>
    <t>Floorballmål 90 x 60 cm, fuldsvejset Dybde 35/50 cm, inkl. net</t>
  </si>
  <si>
    <t>Floorball puck, plast Ø: 70 mm, Vægt: 25 gram</t>
  </si>
  <si>
    <t>Unihockeystav Standard, Rød Skaftlængde: 80 cm</t>
  </si>
  <si>
    <t>Floorballstav Pro. 3.2, 96 cm, venstre Til højrehåndet spillere</t>
  </si>
  <si>
    <t>Hockeystav, gul 96 cm Total længde: 110 cm</t>
  </si>
  <si>
    <t>Håndbold Acute str. 2 U-15 og U-17, U-19 piger og damesenior</t>
  </si>
  <si>
    <t>Håndbold Acute str. 3 U-17 og U-19 drenge og herresenior</t>
  </si>
  <si>
    <t>Håndbold Acute str. 1 U-13 begge køn</t>
  </si>
  <si>
    <t>Håndbold Acute str. 0 U-9 og U-11 begge køn</t>
  </si>
  <si>
    <t>Street Håndbold Ø: 15 cm.</t>
  </si>
  <si>
    <t>Street Håndbold Ø: 13 cm.</t>
  </si>
  <si>
    <t>Pallandia Softbold 3, Ø: 15 cm Super blød 1-lags bold</t>
  </si>
  <si>
    <t>Street håndbold, lyseblå Ø: 15 cm, 200 g.</t>
  </si>
  <si>
    <t>653002-1</t>
  </si>
  <si>
    <t>Håndboldmål - ClassicPro rød/hvid Topdybde 80 cm, bunddybde 200 cm</t>
  </si>
  <si>
    <t>Håndboldmål indendørs, målramme Alu. Topdybde 90 cm., bunddybde 90 cm.</t>
  </si>
  <si>
    <t>Minihåndboldmål - ClassicPro rød/hvid Topdybde 50 cm, bunddybde 100 cm</t>
  </si>
  <si>
    <t>Minihåndboldmål indendørs - ClassicPro rød/hvid Topdybde 50 cm, bunddybde 50 cm</t>
  </si>
  <si>
    <t>Håndboldnet 300 x 200 cm 3 mm hvid nylon, 12 cm masker, Dybde: 80/80 cm</t>
  </si>
  <si>
    <t>653225-1</t>
  </si>
  <si>
    <t>Håndboldnet - TRESS Classic 3 mm hvid nylon, 10 cm masker, Dybde: 90/200 cm</t>
  </si>
  <si>
    <t>Minihåndboldnet 4 mm hvid nylon, 10 cm masker, Dybde: 50/100 cm</t>
  </si>
  <si>
    <t>Minihåndboldnet indendørs 3 mm hvid nylon, 10 cm masker, Dybde: 50/50 cm</t>
  </si>
  <si>
    <t>Badmintonbolde Forza S-6000 1 stk.</t>
  </si>
  <si>
    <t>Badmintonbolde Nylon, 1 stk. TRESS skole model</t>
  </si>
  <si>
    <t>Badmintonketcher Forza Junior FZ Classic 1 JR</t>
  </si>
  <si>
    <t>Badmintonketcher Concept mini Længde: 43 cm</t>
  </si>
  <si>
    <t>Badmintonketcher</t>
  </si>
  <si>
    <t>Badmintontaske - Basic Rummer min. 10 - 20 ketchere og bolde</t>
  </si>
  <si>
    <t>Badminton grip Forza Super (1 stk.)</t>
  </si>
  <si>
    <t>Minitennisnet til netspor Længde: 300 cm</t>
  </si>
  <si>
    <t>Padel bolde Forza Court Ball, 1 stk.</t>
  </si>
  <si>
    <t>Padel tennis bat Forza Court Power 50% Carbon / 50% Fiber</t>
  </si>
  <si>
    <t>Tennisketcher Short mini-mini 17'' l. 43 cm.</t>
  </si>
  <si>
    <t>Stangtennis Inkl. støtte, cementfod og bold</t>
  </si>
  <si>
    <t>Tennisbold i skum Ø: 70 mm Skumkvalitet: 75kg/m3</t>
  </si>
  <si>
    <t>Tennisbold i skum Ø: 90 mm Skumkvalitet: 75kg/m3</t>
  </si>
  <si>
    <t>Tennisbold i skum Ø: 12 cm Skumkvalitet: 65kg/m3</t>
  </si>
  <si>
    <t>Tennisbold hobby Trykløs.</t>
  </si>
  <si>
    <t>Tennisketcher Victor Junior 43 l. 43 cm. Alu.</t>
  </si>
  <si>
    <t>Kroketspil til 6 personer Udført i gummitræ.</t>
  </si>
  <si>
    <t>Håndtræningsbold ø: 5 cm., Sværhedsgrad let.</t>
  </si>
  <si>
    <t>Håndtræningsbold ø: 5 cm., Sværhedsgrad middel.</t>
  </si>
  <si>
    <t>Håndtræningsbold ø: 5 cm., Sværhedsgrad hård</t>
  </si>
  <si>
    <t>Kastetavle til præcisionskast 100x100 cm.</t>
  </si>
  <si>
    <t>Keglesæt med bogstaver, 26 stk. Højde: 23 cm</t>
  </si>
  <si>
    <t>Keglesæt med tal og matematik symboler, tal 0 - 10</t>
  </si>
  <si>
    <t>Keglesæt med tal 0-10 Højde: 23 cm</t>
  </si>
  <si>
    <t>658210-1</t>
  </si>
  <si>
    <t>Klokkebold Ø 18 cm. ass. farver, 190 gr. med 3 klokker inden i.</t>
  </si>
  <si>
    <t>Kæmpeballon 55 cm Latex ballon i assorterede farver</t>
  </si>
  <si>
    <t>Kæmpeballon 75 cm Latex ballon i assorterede farver</t>
  </si>
  <si>
    <t>Kæmpeballon 115 cm Latex ballon i assorterede farver</t>
  </si>
  <si>
    <t>Kængurustylte, Blå Maks. brugervægt: 50 kg.</t>
  </si>
  <si>
    <t>Regnbuebold lille Ø: 16 cm</t>
  </si>
  <si>
    <t>Regnbuebold mellem Ø: 21 cm</t>
  </si>
  <si>
    <t>Terning i skum, 12 sidet med tal Str. 18 cm.</t>
  </si>
  <si>
    <t>Terning i skum, 12 sidet med tal Str. 25 cm</t>
  </si>
  <si>
    <t>Ærteposer med bogstaver 29 bogstaver</t>
  </si>
  <si>
    <t>Dommerfløjte, Sort</t>
  </si>
  <si>
    <t>Dommerfløjte Med høj lydeffekt</t>
  </si>
  <si>
    <t>Markeringsbrikker, Ass. farver. H: 6 cm, Ø: 19 cm</t>
  </si>
  <si>
    <t>Markeringskegle H: 23 cm. leveres i ass. farver</t>
  </si>
  <si>
    <t>652017/652018/652019/652020</t>
  </si>
  <si>
    <t>Mærkebånd, ass. Farver, Længde: 60 cm</t>
  </si>
  <si>
    <t>Målebånd på gaffel, 30 meter Måler både i cm og inch</t>
  </si>
  <si>
    <t>Målebånd på gaffel, 50 meter Måler både i cm og inch</t>
  </si>
  <si>
    <t>657200/657202/657201/657203</t>
  </si>
  <si>
    <t>Overtrækstrøje Light, Junior, (S) 3-8 år, ass. farver</t>
  </si>
  <si>
    <t>657210/657212/657211/657213</t>
  </si>
  <si>
    <t>Overtrækstrøje Light (M) 8-16 år, ass. farver</t>
  </si>
  <si>
    <t>657220/657222/657221/657223</t>
  </si>
  <si>
    <t>Overtrækstrøje Light (L) Senior, ass. farver</t>
  </si>
  <si>
    <t>Fløjtesnor i sort med metalspænde Længde: 48 cm</t>
  </si>
  <si>
    <t>Markeringskegle 24 cm, orange</t>
  </si>
  <si>
    <t>Strop til træningsmåtte</t>
  </si>
  <si>
    <t>29-3002</t>
  </si>
  <si>
    <t>Foldemåtte 4-delt 240 x 100 x 3 cm</t>
  </si>
  <si>
    <t>Kilemåtte 100 x 95 x 40/1 cm. Stor model.</t>
  </si>
  <si>
    <t>Nedspringsmåtte 400x200x30 cm Skolemodel - Basic</t>
  </si>
  <si>
    <t>Nedspringsmåtte 300x200x25 cm. Skumkerne 17 kg. Mocel Basic.</t>
  </si>
  <si>
    <t>Nedspringsmåtte 400 x 200 x 40 cm. Model Basic</t>
  </si>
  <si>
    <t>Rullemåtte 8 meter letvægt Med skridsikker bund.</t>
  </si>
  <si>
    <t>Rullemåtte 12 meter letvægt Med skridsikker bund.</t>
  </si>
  <si>
    <t>Klippetænger - 10 stk. Serie A Assorterede klippemønstre</t>
  </si>
  <si>
    <t>Kompas 360 Med forstørrelsesglas og snor</t>
  </si>
  <si>
    <t>Posttriangel 15 x 15 cm Inkl. ophængssnor</t>
  </si>
  <si>
    <t>651985-4</t>
  </si>
  <si>
    <t>Petanque sæt med 6 kugler Leveres i praktisk nylontaske</t>
  </si>
  <si>
    <t>Pickleball bold 74 mm 40 huller</t>
  </si>
  <si>
    <t>Rugbybold Umbra, str. 5</t>
  </si>
  <si>
    <t>Boldtræ fladt - Basic Længde 55 cm.</t>
  </si>
  <si>
    <t>Boldtræ rundt - Basic Længde 55 cm.</t>
  </si>
  <si>
    <t>Softball syet, med kork kerne Softball med kork kjerne</t>
  </si>
  <si>
    <t>Spikeball Leveres inkl. opbevaringstaske og 3 bolde</t>
  </si>
  <si>
    <t>Bold til spikeball, 70 g</t>
  </si>
  <si>
    <t>Stand Up Paddle Board SUP 320 x 81 x 15 cm</t>
  </si>
  <si>
    <t>Conti Volleyball Skolemodel 1000 Ø: 21 cm, vægt 260-280 gram</t>
  </si>
  <si>
    <t>Volleyball VB Soft Ø: 21 cm, 270-290 gram</t>
  </si>
  <si>
    <t>Volleyballnet Kamp Bredde: 950 cm</t>
  </si>
  <si>
    <t>Beachvolleynet 850 cm. Træningsnet - Basic</t>
  </si>
  <si>
    <t>Bandeplade 200 x 100 cm, letvægts model</t>
  </si>
  <si>
    <t>Diabolo 220 gram Med håndstave og snor</t>
  </si>
  <si>
    <t>Ispose, engangs</t>
  </si>
  <si>
    <t>Jonglørtørklæder, 1 stk. Str. 65 x 65 cm</t>
  </si>
  <si>
    <t>Tryllesnor 8 m</t>
  </si>
  <si>
    <t>Depeche Alu Junior Ø: 2,5 cm, længde: 29,50 cm., , ass. Farver</t>
  </si>
  <si>
    <t>Skumbold med hud Ø: 7 cm Skumkvalitet: 75kg/m3, , ass. Farver</t>
  </si>
  <si>
    <t>Skumbold med hud Ø: 9 cm Skumkvalitet: 75kg/m3, , ass. Farver</t>
  </si>
  <si>
    <t>Stikbold i skum Ø: 15 cm. med hud 30kg/m3, ass. Farver</t>
  </si>
  <si>
    <t>Stikbold i skum Ø: 18 cm., Ass. farver Skumkvalitet: 30kg/m3, ass. Farver.</t>
  </si>
  <si>
    <t>Skumvolleybold med hud, Ø: 20 cm. Skumkvalitet: 40kg/m3, ass. Farver</t>
  </si>
  <si>
    <t>Terapibold Ocean Ø: 45 cm. Farve blå. ABS, ass. Farver</t>
  </si>
  <si>
    <t>Terapibold Ocean Ø: 65 cm Med ABS Anti-burst-system, ass. Farver</t>
  </si>
  <si>
    <t>Frisbee Basic 110 gram, Ø: 250 mm., ass. Farver</t>
  </si>
  <si>
    <t>Frisbee soft ø 18 cm., ass. Farver</t>
  </si>
  <si>
    <t>Sjippetov Soft, farve gul Længde 220 cm, Ø: 9 mm, ass. Farver</t>
  </si>
  <si>
    <t>Sjippetov/Svingtov 4,5 meter Ø: 9 mm polypropylen, ass. Farver</t>
  </si>
  <si>
    <t>Svingtov Double Dutch 6 meter Ø: 9 mm polypropylen, ass. Farver</t>
  </si>
  <si>
    <t>Træningselastik 1,2 m, Latexfri, ass. farver</t>
  </si>
  <si>
    <t>Træningselastik 5,5 m, Naturlatex, , ass. Farver</t>
  </si>
  <si>
    <t>Træningselastik 25 m, Naturlatex, , ass. Farver</t>
  </si>
  <si>
    <t>Tøndebånd Ø: 60 cm,  Helstøbt plast, ass. Farver</t>
  </si>
  <si>
    <t>Tøndebånd Ø: 80 cm,  Helstøbt plast, ass. Farver</t>
  </si>
  <si>
    <t>Vimpel med stav. 4 mtr. , ass. Farver</t>
  </si>
  <si>
    <t>Ærtepose 12 x 9 cm Indholder små plastikkugler, ass. Farver</t>
  </si>
  <si>
    <t>Anti-stress bold, ø 8,0 cm., ass. Farver</t>
  </si>
  <si>
    <t>E-Z Bolde, 1 stk ø 10 cm., ass. Farver</t>
  </si>
  <si>
    <t>Noppebold (Sanse/Massage) Ø: 5 cm. Bløde dupper, ass. Farver</t>
  </si>
  <si>
    <t>Noppebold (Sanse/Massage) Ø: 7 cm. Bløde dupper, ass. Farver</t>
  </si>
  <si>
    <t>Noppebold (Sanse/Massage) Ø: 12 cm. Bløde dupper, Oppustelig, ass. Farver, ass. Farver</t>
  </si>
  <si>
    <t>Markeringskegle h: 35 cm. ass. Farver</t>
  </si>
  <si>
    <t>Træningsmåtte med skridsikker bund 200 x 100 x 1,5 cm., ass. Farver</t>
  </si>
  <si>
    <t>Træningsmåtte 180 x 60 x 0,4 cm. 2 farvet: blå/rød, ass. Farver</t>
  </si>
  <si>
    <t>Skaterhjelm str. S Hovedomkreds: 50-54 cm., ass. Farver</t>
  </si>
  <si>
    <t>Skaterhjelm str. M Hovedomkreds: 54-58 cm, ass. Farver</t>
  </si>
  <si>
    <t>Skaterhjelm str. L Hovedomkreds: 58-62 cm, ass. Farver</t>
  </si>
  <si>
    <t>Rulleskøjter str. 29-32 justerbar inliners Junior model, ass. Farver</t>
  </si>
  <si>
    <t>Rulleskøjter str. 33-36 justerbar inliners Junior model, ass. Farver</t>
  </si>
  <si>
    <t>Rulleskøjter str. 37-40 justerbar inliners, ass. Farver</t>
  </si>
  <si>
    <t>Terapibold Ocean Ø: 75 cm Med ABS Anti-burst-system, ass. farver.</t>
  </si>
  <si>
    <t>Sportstape 25 mm Længde 1 meter</t>
  </si>
  <si>
    <t>Sportstape 38 mm Længde 1 meter</t>
  </si>
  <si>
    <t>Sportstape 50 mm Længde 1 meter</t>
  </si>
  <si>
    <t>Beachvolleyball Molten V5B5000 FIVB godkendt Elite kampbold</t>
  </si>
  <si>
    <t>Skumfodbold med hud Ø 20 cm, vægt ca. 320 g, str. 3</t>
  </si>
  <si>
    <t>Ærteposer med tal, 15 stk. og tegn Pakket i praktisk opbevaringspose</t>
  </si>
  <si>
    <t>Stopur model i-sport, 1/100 LCD display</t>
  </si>
  <si>
    <t>Pickleball bat L: 40,2 x B: 20,8 x H: 3,6 cm.
med blødt grip.</t>
  </si>
  <si>
    <t>Volleyball Conti Official godkendt VS5 Ø: 20,7 cm. Vægt 260-280</t>
  </si>
  <si>
    <t>Diskos Soft 1 kg Dame, gummi</t>
  </si>
  <si>
    <t>Diskos Soft 1,5 kg Junior, gummi</t>
  </si>
  <si>
    <t>Startblokke til indendørs brug Til indendørs brug, gummi</t>
  </si>
  <si>
    <t>Dartskive, sisialfiber</t>
  </si>
  <si>
    <t>Noppebold (Massage) Ø: 12 cm</t>
  </si>
  <si>
    <t>Varenr.</t>
  </si>
  <si>
    <t>Produktnavn</t>
  </si>
  <si>
    <t>Pris inkl. Rabat</t>
  </si>
  <si>
    <t>Enhed</t>
  </si>
  <si>
    <t>Positions nummer</t>
  </si>
  <si>
    <t>Produktkategori</t>
  </si>
  <si>
    <t>Varenavn</t>
  </si>
  <si>
    <t>Kravspecifikation - produktkrav</t>
  </si>
  <si>
    <t>Samlede forventede køb pr. år</t>
  </si>
  <si>
    <t>Pris - angives pr. (enhed)</t>
  </si>
  <si>
    <t>Mål og mængder i kolonne D må afviges med +/- 10%</t>
  </si>
  <si>
    <t>Anfør mål og mængde på det tilbudte produkt, hvis produktet afviger fra kravene i kolonne D</t>
  </si>
  <si>
    <t>Tilbudsgivers varenr.</t>
  </si>
  <si>
    <t>Tilbudsgivers produktnavn</t>
  </si>
  <si>
    <t>Enheds størrelse - antal stk./sæt i mindste bestillingsenhed</t>
  </si>
  <si>
    <t>Tilbudsgivers offentligt tilgængelige listepris ex. moms pr. enhed (kolonne F)</t>
  </si>
  <si>
    <t>Tilbudsgivers rabat i % med maksimalt to decimaler</t>
  </si>
  <si>
    <t>Tilbudsgivers rabatpris pr. enhed (kolonne F)</t>
  </si>
  <si>
    <r>
      <t xml:space="preserve">Tilbudsgivers nettopris ex. moms. </t>
    </r>
    <r>
      <rPr>
        <sz val="8"/>
        <rFont val="Arial"/>
        <family val="2"/>
      </rPr>
      <t>Kolonnen udfyldes automatisk.</t>
    </r>
  </si>
  <si>
    <t>Air-hockey</t>
  </si>
  <si>
    <t>Air-hockey filt til håndtag</t>
  </si>
  <si>
    <t>Stk.</t>
  </si>
  <si>
    <t>Diameter: 9,5 cm.</t>
  </si>
  <si>
    <t>Air-hockey håndtag</t>
  </si>
  <si>
    <t>med filt</t>
  </si>
  <si>
    <t>Air-hockey puck</t>
  </si>
  <si>
    <t>stor</t>
  </si>
  <si>
    <t>Diameter: 6,3 cm.</t>
  </si>
  <si>
    <t>Atletik og løb</t>
  </si>
  <si>
    <t>Depeche</t>
  </si>
  <si>
    <t>aluminium, ass. farver</t>
  </si>
  <si>
    <t>Længde: 29,5 cm., ass. farver</t>
  </si>
  <si>
    <t>Discos</t>
  </si>
  <si>
    <t>gummi 1 kg</t>
  </si>
  <si>
    <t>1,0 Kg.</t>
  </si>
  <si>
    <t>gummi,1,5 kg</t>
  </si>
  <si>
    <t>1,5 Kg.</t>
  </si>
  <si>
    <t>Kastebold</t>
  </si>
  <si>
    <t>gummi, 150 g. Ændret til: gummi, 145-150 g</t>
  </si>
  <si>
    <t>x</t>
  </si>
  <si>
    <t>Diameter: 6,5 cm. 145 g.</t>
  </si>
  <si>
    <t>gummi, 250 g.</t>
  </si>
  <si>
    <t>Diameter: 6,5 cm. 250 g</t>
  </si>
  <si>
    <t>Returhæk, midi</t>
  </si>
  <si>
    <t>højde 55-84 cm</t>
  </si>
  <si>
    <t>Bredde: 82 cm. H: 55-84 cm.</t>
  </si>
  <si>
    <t>Returhæk, mini</t>
  </si>
  <si>
    <t>højde 40-60 cm</t>
  </si>
  <si>
    <t>Bredde: 78 cm. H: 40-60 cm.</t>
  </si>
  <si>
    <t>Spyd m/stålspids</t>
  </si>
  <si>
    <t>400 g</t>
  </si>
  <si>
    <t>Længde: 194 cm. 400 g.</t>
  </si>
  <si>
    <t>600 g</t>
  </si>
  <si>
    <t>Længde: 224 cm. 600 g.</t>
  </si>
  <si>
    <t>Startklodser, skole-/træningsmodel</t>
  </si>
  <si>
    <t>gummi</t>
  </si>
  <si>
    <t>Sæt</t>
  </si>
  <si>
    <t>38 x 11 cm.</t>
  </si>
  <si>
    <t>Stave til stavgang</t>
  </si>
  <si>
    <t>100-140 cm. Ændret til: Justerbar i intervallet 85-140 cm.</t>
  </si>
  <si>
    <t>Højde: 86-140 cm. • Diameter: 1 cm.</t>
  </si>
  <si>
    <t>Stødkugle</t>
  </si>
  <si>
    <t>jern/stål, 1 kg.</t>
  </si>
  <si>
    <t>Diameter: 6,5 cm. 1 kg</t>
  </si>
  <si>
    <t>jern/stål, 2 kg.</t>
  </si>
  <si>
    <t>Diameter: 8 cm. 2 kg.</t>
  </si>
  <si>
    <t>jern/stål, 3 kg.</t>
  </si>
  <si>
    <t>Diameter: 9 cm.  3 kg.</t>
  </si>
  <si>
    <t>Ball bouncer</t>
  </si>
  <si>
    <t>Ball bouncer, løse bolde</t>
  </si>
  <si>
    <t>plast, Ø 12</t>
  </si>
  <si>
    <t>Diameter: 13 cm.</t>
  </si>
  <si>
    <t>Ball bouncer, stave</t>
  </si>
  <si>
    <t>længde 85 cm</t>
  </si>
  <si>
    <t>Længde 85 cm.</t>
  </si>
  <si>
    <t>Baseball</t>
  </si>
  <si>
    <t>Baseball bat</t>
  </si>
  <si>
    <t>træ, 78 cm Ændres til: træ, 78-82 cm</t>
  </si>
  <si>
    <t>Længde: 78 cm. • Diameter: 5 cm.</t>
  </si>
  <si>
    <t>Baseball handske</t>
  </si>
  <si>
    <t>højre, junior</t>
  </si>
  <si>
    <t>Bredde: 22 cm. • Højde: 24 cm.</t>
  </si>
  <si>
    <t>venstre, junior</t>
  </si>
  <si>
    <t>Basketball</t>
  </si>
  <si>
    <t>Baksetballnet</t>
  </si>
  <si>
    <t>6-7 mm, nylon</t>
  </si>
  <si>
    <t>7 mm nylon</t>
  </si>
  <si>
    <t>Basketballkurv</t>
  </si>
  <si>
    <t>inkl. net</t>
  </si>
  <si>
    <t>ø 45 cm</t>
  </si>
  <si>
    <t>Basketballnet</t>
  </si>
  <si>
    <t>stål</t>
  </si>
  <si>
    <t>Diameter: 45 cm.</t>
  </si>
  <si>
    <t>Basketballplade</t>
  </si>
  <si>
    <t xml:space="preserve">træfiner, 90 x 120 cm. </t>
  </si>
  <si>
    <t>Bredde: 120 cm. • Højde: 90 cm.</t>
  </si>
  <si>
    <t>slagfast pp-komposit, 90 x 120 cm.</t>
  </si>
  <si>
    <t>Bredde: 122 cm. • Højde: 92 cm.</t>
  </si>
  <si>
    <t>Basketballring, u/net</t>
  </si>
  <si>
    <t>jern</t>
  </si>
  <si>
    <t>Basketbold, til indendørs og udendørs brug</t>
  </si>
  <si>
    <t>str. 5</t>
  </si>
  <si>
    <t>Str. 5</t>
  </si>
  <si>
    <t>str. 6</t>
  </si>
  <si>
    <t>Str. 6</t>
  </si>
  <si>
    <t>str. 7</t>
  </si>
  <si>
    <t>Str. 7</t>
  </si>
  <si>
    <t>Billard</t>
  </si>
  <si>
    <t>Kridt til pool/billard køer</t>
  </si>
  <si>
    <t>blå</t>
  </si>
  <si>
    <t>Blå</t>
  </si>
  <si>
    <t>Salonkø</t>
  </si>
  <si>
    <t>ramintræ, 120-122 cm, med 12 mm skruedup</t>
  </si>
  <si>
    <t>Længde: 122 cm.</t>
  </si>
  <si>
    <t>ramintræ, 140 cm, med 12 mm skruedup</t>
  </si>
  <si>
    <t>L: 140 cm.</t>
  </si>
  <si>
    <t>Skruelæder, med metalgevind</t>
  </si>
  <si>
    <t>12 mm</t>
  </si>
  <si>
    <t>Diameter: 12 mm.</t>
  </si>
  <si>
    <t>Skruelæder, med plastgevind</t>
  </si>
  <si>
    <t>Diameter : 12 mm</t>
  </si>
  <si>
    <t>Boccia</t>
  </si>
  <si>
    <t>læder, sæt med 12 bolde</t>
  </si>
  <si>
    <t>Sæt med 12 bolde.</t>
  </si>
  <si>
    <t>Boksning</t>
  </si>
  <si>
    <t>Boksehandsker til sandsæk</t>
  </si>
  <si>
    <t>str. M</t>
  </si>
  <si>
    <t>Str. M</t>
  </si>
  <si>
    <t>str. S</t>
  </si>
  <si>
    <t>Str. S</t>
  </si>
  <si>
    <t>Boksesandsæk</t>
  </si>
  <si>
    <t>20 kg.</t>
  </si>
  <si>
    <t>39 kg</t>
  </si>
  <si>
    <t>40 kg.</t>
  </si>
  <si>
    <t>Bold tilbehør</t>
  </si>
  <si>
    <t>Boldnet med ring</t>
  </si>
  <si>
    <t>til 10-12 bolde (str. 4-5-6)</t>
  </si>
  <si>
    <t>Indh. 12 - 13 bolde</t>
  </si>
  <si>
    <t>Boldpumpe til nippel</t>
  </si>
  <si>
    <t>håndbetjent</t>
  </si>
  <si>
    <t>Håndbetjent</t>
  </si>
  <si>
    <t>Boldpumpe/kompressor til lufttrampoliner og terapibolde</t>
  </si>
  <si>
    <t>Til store emner</t>
  </si>
  <si>
    <t>Nålenippel</t>
  </si>
  <si>
    <t>med metalkanyle</t>
  </si>
  <si>
    <t>Længde: 5,5 cm. • Diameter: 0,7 cm.</t>
  </si>
  <si>
    <t>Bolde i skum, soft og plast</t>
  </si>
  <si>
    <t>Plastbold</t>
  </si>
  <si>
    <t>stærk, kraftig plast, Ø 20-23 cm, ass. farver</t>
  </si>
  <si>
    <t>Diameter: 22 cm. ass. farver</t>
  </si>
  <si>
    <t>Skumbold</t>
  </si>
  <si>
    <t>med hud, Ø 6-7 cm, ass. farver</t>
  </si>
  <si>
    <t>Diameter: 7 cm. ass. Farver</t>
  </si>
  <si>
    <t>med hud, Ø 9-10 cm, ass. farver</t>
  </si>
  <si>
    <t>Diameter: 9 cm. ass. Farver</t>
  </si>
  <si>
    <t>med hud,  Ø 12 cm, ass. farver</t>
  </si>
  <si>
    <t>Diameter: 12 cm. ass. Farver</t>
  </si>
  <si>
    <t>med hud,  Ø 15-16 cm, ass. farver. Antal justeret med pos. 288</t>
  </si>
  <si>
    <t>Ø: 15 cm. ass. Farver</t>
  </si>
  <si>
    <t>med hud, Ø 18 cm, ass. farver. Antal justeret med pos. 289</t>
  </si>
  <si>
    <t>Ø: 18 cm. ass. Farver</t>
  </si>
  <si>
    <t>med hud, Ø 20-21 cm, ass. farver</t>
  </si>
  <si>
    <t>Ø: 21 cm. ass. Farver</t>
  </si>
  <si>
    <t>uden hud, Ø 6 cm, ass. farver</t>
  </si>
  <si>
    <t>Ø: 6 cm. ass. Farver</t>
  </si>
  <si>
    <t>Bordfodbold</t>
  </si>
  <si>
    <t>Bordfodbold bolde</t>
  </si>
  <si>
    <t>plastik</t>
  </si>
  <si>
    <t>Ø: 36 mm., Plast</t>
  </si>
  <si>
    <t>kork</t>
  </si>
  <si>
    <t>Kork</t>
  </si>
  <si>
    <t>Bordfodboldspil, til skolebrug</t>
  </si>
  <si>
    <t>140 x 73,5 x 86 cm</t>
  </si>
  <si>
    <t>Længde: 142 cm. • Bredde: 74 cm. • Højde: 88 cm.</t>
  </si>
  <si>
    <t>Bordtennis</t>
  </si>
  <si>
    <t>Bordtennisbat til skolebrug</t>
  </si>
  <si>
    <t>gummibelægning</t>
  </si>
  <si>
    <t>Med gummibelægning</t>
  </si>
  <si>
    <t>Bordtennisbat til øvede spillere</t>
  </si>
  <si>
    <t>gummi, stærk model</t>
  </si>
  <si>
    <t>Helstøbt, stærk model</t>
  </si>
  <si>
    <t>Bordtennisbold til begyndere</t>
  </si>
  <si>
    <t>afdæmpet fart, Ø 55 mm</t>
  </si>
  <si>
    <t>Ø: 55 mm.</t>
  </si>
  <si>
    <t>Bordtennisbolde til træning</t>
  </si>
  <si>
    <t>Ø 40 mm.</t>
  </si>
  <si>
    <t>Ø: 40 mm.</t>
  </si>
  <si>
    <t>Bordtennisbolde, til professionelt brug</t>
  </si>
  <si>
    <r>
      <t xml:space="preserve">Bordtennisbord, indendørs, </t>
    </r>
    <r>
      <rPr>
        <strike/>
        <sz val="8"/>
        <color rgb="FF000000"/>
        <rFont val="Arial"/>
        <family val="2"/>
      </rPr>
      <t>skolemodel</t>
    </r>
  </si>
  <si>
    <t>sammenklappelig, justerbare ben i højden, L150 cm., B67 cm</t>
  </si>
  <si>
    <t>Måler udklappet: 137 x 74 cm.</t>
  </si>
  <si>
    <t>64-a</t>
  </si>
  <si>
    <t>Bordtennisbord.</t>
  </si>
  <si>
    <t>sammenklappelig, L274 cm, B152,5 cm, H76 cm.</t>
  </si>
  <si>
    <t>Længde: 274 cm. • Bredde: 152,5 cm. • Højde: 76 cm.</t>
  </si>
  <si>
    <t>Net til bordtennisbord</t>
  </si>
  <si>
    <t>inkl. holdere, kliksystem</t>
  </si>
  <si>
    <t>Clipssystem</t>
  </si>
  <si>
    <t>Bowling</t>
  </si>
  <si>
    <t>Bowlingkegler</t>
  </si>
  <si>
    <t>plast</t>
  </si>
  <si>
    <t>Udført i plast</t>
  </si>
  <si>
    <t>Bowlingkugle</t>
  </si>
  <si>
    <t>Diameter: 21 cm., Plast</t>
  </si>
  <si>
    <t>Cricket</t>
  </si>
  <si>
    <t>Cricket bold</t>
  </si>
  <si>
    <t>Diameter: 6,5 cm.</t>
  </si>
  <si>
    <t>Cricket bat</t>
  </si>
  <si>
    <t>.</t>
  </si>
  <si>
    <t>Cricket gærdepinde</t>
  </si>
  <si>
    <t>Dart</t>
  </si>
  <si>
    <t>Dartpile</t>
  </si>
  <si>
    <t>almindelig spids, messing</t>
  </si>
  <si>
    <t>Messing</t>
  </si>
  <si>
    <t>magnet</t>
  </si>
  <si>
    <t>Magnet</t>
  </si>
  <si>
    <t>elektronisk</t>
  </si>
  <si>
    <t>Elektronisk</t>
  </si>
  <si>
    <t>Dartskive</t>
  </si>
  <si>
    <t>sisalfiber</t>
  </si>
  <si>
    <t>Diameter: 460 cm.</t>
  </si>
  <si>
    <t>Diameter: 45,5 cm.</t>
  </si>
  <si>
    <t>Dodgeball</t>
  </si>
  <si>
    <t>Ø 15 cm</t>
  </si>
  <si>
    <t>Ø: 15 cm.</t>
  </si>
  <si>
    <t>Ø 18 cm</t>
  </si>
  <si>
    <t>Ø: 18 cm.</t>
  </si>
  <si>
    <t>Ø 21 cm</t>
  </si>
  <si>
    <t>Ø: 21 cm.</t>
  </si>
  <si>
    <t xml:space="preserve">Fitness </t>
  </si>
  <si>
    <t>Balancebjælke</t>
  </si>
  <si>
    <t>L190, B15,5, H6 cm. Ændres til: PP, L 73 cm, B 13 cm, H 6 cm</t>
  </si>
  <si>
    <t>Længde: 73 cm. • Bredde: 13 cm. • Højde: 6 cm.</t>
  </si>
  <si>
    <t>Balancebræt</t>
  </si>
  <si>
    <t>Ø40 cm</t>
  </si>
  <si>
    <t>Højde: 5,5 cm. • Diameter: 40,5 cm.</t>
  </si>
  <si>
    <t>Balancepude</t>
  </si>
  <si>
    <t>Ø 20</t>
  </si>
  <si>
    <t>Ø: 20 cm.</t>
  </si>
  <si>
    <t>Balancepude, nupret</t>
  </si>
  <si>
    <t>Ø 40 cm</t>
  </si>
  <si>
    <t>Ø: 37 cm.</t>
  </si>
  <si>
    <t>Ø 80 cm</t>
  </si>
  <si>
    <t>Ø: 80 cm.</t>
  </si>
  <si>
    <t>Bold med nupper til indlæring/gribeøvelser</t>
  </si>
  <si>
    <t>Ø12 cm</t>
  </si>
  <si>
    <t>Ø: 12 cm.</t>
  </si>
  <si>
    <t>Ø 20 cm</t>
  </si>
  <si>
    <t>Håndvægt</t>
  </si>
  <si>
    <t>støbejern belagt med vinyl, 0,5 kg</t>
  </si>
  <si>
    <t>0,5 kg.</t>
  </si>
  <si>
    <t>støbejern belagt med vinyl, 1 kg</t>
  </si>
  <si>
    <t>1,0 kg.</t>
  </si>
  <si>
    <t>støbejern belagt med vinyl, 2 kg</t>
  </si>
  <si>
    <t>2,0 kg.</t>
  </si>
  <si>
    <t>støbejern belagt med vinyl, 3 kg</t>
  </si>
  <si>
    <t>3,0 kg.</t>
  </si>
  <si>
    <t>støbejern belagt med vinyl, 4 kg</t>
  </si>
  <si>
    <t>4,0 kg.</t>
  </si>
  <si>
    <t>støbejern belagt med vinyl, 5 kg</t>
  </si>
  <si>
    <t>5,0 kg.</t>
  </si>
  <si>
    <t>Kettlebell</t>
  </si>
  <si>
    <t>pvc, 2 kg, accepteres også i støbejern</t>
  </si>
  <si>
    <t>pvc, 4 kg, accepteres også i støbejern</t>
  </si>
  <si>
    <t>pvc, 6 kg, accepteres også i støbejern</t>
  </si>
  <si>
    <t>6,0 kg.</t>
  </si>
  <si>
    <t>pvc, 8 kg, accepteres også i støbejern</t>
  </si>
  <si>
    <t>8,0 kg.</t>
  </si>
  <si>
    <t>pvc, 10 kg, accepteres også i støbejern</t>
  </si>
  <si>
    <t>10 kg.</t>
  </si>
  <si>
    <t>pvc, 12 kg, accepteres også i støbejern</t>
  </si>
  <si>
    <t>12 kg.</t>
  </si>
  <si>
    <t>pvc, 16 kg, accepteres også i støbejern</t>
  </si>
  <si>
    <t>16 kg.</t>
  </si>
  <si>
    <t>pvc, 18 kg, accepteres også i støbejern</t>
  </si>
  <si>
    <t>18 kg.</t>
  </si>
  <si>
    <t>pvc, 24 kg, accepteres også i støbejern</t>
  </si>
  <si>
    <t>24 kg.</t>
  </si>
  <si>
    <t>pvc, 28 kg, accepteres også i støbejern</t>
  </si>
  <si>
    <t>28 kg.</t>
  </si>
  <si>
    <t>Massagebold</t>
  </si>
  <si>
    <t>hård, 6-7 cm, ass. farver</t>
  </si>
  <si>
    <t>Medicinbold</t>
  </si>
  <si>
    <t>gummi, 1 kg</t>
  </si>
  <si>
    <t>1 kg. gummi</t>
  </si>
  <si>
    <t>gummi, 2 kg</t>
  </si>
  <si>
    <t>2 kg. gummi</t>
  </si>
  <si>
    <t>gummi, 3 kg</t>
  </si>
  <si>
    <t>3 kg. gummi</t>
  </si>
  <si>
    <t>gummi, 5 kg</t>
  </si>
  <si>
    <t>5 kg. gummi</t>
  </si>
  <si>
    <t>læder, 3 kg</t>
  </si>
  <si>
    <t>3 kg. læder</t>
  </si>
  <si>
    <t>Sportstape</t>
  </si>
  <si>
    <t>god klæbeeffekt, let at rive over på langs og tværs, vandafvisende overflade, 25 mm</t>
  </si>
  <si>
    <t>meter</t>
  </si>
  <si>
    <t>Længde: 900 cm. • Bredde: 2,5 cm.</t>
  </si>
  <si>
    <t>god klæbeeffekt, let at rive over på langs og tværs, vandafvisende overflade, 38 mm</t>
  </si>
  <si>
    <t>Længde: 910 cm. • Bredde: 3,8 cm.</t>
  </si>
  <si>
    <t>god klæbeeffekt, let at rive over på langs og tværs, vandafvisende overflade, 50 mm</t>
  </si>
  <si>
    <t>Længde: 1000 cm. • Bredde: 5,0 cm.</t>
  </si>
  <si>
    <t>Stepbænk</t>
  </si>
  <si>
    <t>højdejusterbar, L 80-90 cm, B 30-40 cm. L ændres til 80-100</t>
  </si>
  <si>
    <t>Længde: 90 cm. • Bredde: 35 cm.</t>
  </si>
  <si>
    <t>Terapibold</t>
  </si>
  <si>
    <t>Ø45 cm, ass. farver</t>
  </si>
  <si>
    <t>Ø: 45 cm. , ass. Farver</t>
  </si>
  <si>
    <t>Ø60-65 cm, ass. farver</t>
  </si>
  <si>
    <t>Diameter: 65 cm., ass. Farver</t>
  </si>
  <si>
    <t>Ø75 cm, ass. farver</t>
  </si>
  <si>
    <t>Diameter: 75 cm., ass. Farver</t>
  </si>
  <si>
    <t>Vægtmanchet</t>
  </si>
  <si>
    <t>nylon, 0,5 kg</t>
  </si>
  <si>
    <t>nylon, 1 kg</t>
  </si>
  <si>
    <t>Vægtskive</t>
  </si>
  <si>
    <t>gummibelagt, 1,25 kg</t>
  </si>
  <si>
    <t>Diameter: 16 cm., 1,25 kg</t>
  </si>
  <si>
    <t>gummibelagt, 2,5 kg</t>
  </si>
  <si>
    <t>Diameter: 20 cm., 2,5 kg.</t>
  </si>
  <si>
    <t>gummibelagt, 5 kg</t>
  </si>
  <si>
    <t xml:space="preserve">Diameter: 24 cm., 5,0 kg. </t>
  </si>
  <si>
    <t>gummibelagt, 10 kg</t>
  </si>
  <si>
    <t>Diameter: 32 cm. 10 kg.</t>
  </si>
  <si>
    <t>gummibelagt, 15 kg</t>
  </si>
  <si>
    <t>Diameter: 36 cm., 15 kg.</t>
  </si>
  <si>
    <t>Vægtstang</t>
  </si>
  <si>
    <t>95 cm, krom</t>
  </si>
  <si>
    <t>95 cm. Forkromet</t>
  </si>
  <si>
    <t>200 cm, krom</t>
  </si>
  <si>
    <t>200 cm. Forkromet</t>
  </si>
  <si>
    <t>Vægtstang /body bar</t>
  </si>
  <si>
    <t>5 kg.</t>
  </si>
  <si>
    <t>Længde: 122 cm., 5 kg.</t>
  </si>
  <si>
    <t>10 kg</t>
  </si>
  <si>
    <t>Længde: 122 cm., 10 kg.</t>
  </si>
  <si>
    <t>Fodbold</t>
  </si>
  <si>
    <t>i skum, str. 3</t>
  </si>
  <si>
    <t>Diameter: 20 cm. Vægt 320 g. Str. 3</t>
  </si>
  <si>
    <t>Fodbold til indendørs brug</t>
  </si>
  <si>
    <t>blød, str. 4</t>
  </si>
  <si>
    <t>Str. 4</t>
  </si>
  <si>
    <t>blød, str. 5</t>
  </si>
  <si>
    <t>Fodbold til træning på græs</t>
  </si>
  <si>
    <t>håndsyet, str. 3</t>
  </si>
  <si>
    <t>Str. 3</t>
  </si>
  <si>
    <t>håndsyet, str. 4</t>
  </si>
  <si>
    <t>håndsyet, str. 5</t>
  </si>
  <si>
    <t>Fodbold til udendørs brug</t>
  </si>
  <si>
    <t>maskinsyet, str. 3</t>
  </si>
  <si>
    <t>maskinsyet, str. 4</t>
  </si>
  <si>
    <t>maskinsyet, str. 5</t>
  </si>
  <si>
    <t>Fodbold, Amerikansk, til professionelt brug</t>
  </si>
  <si>
    <t>str. 5, læder</t>
  </si>
  <si>
    <t>Fodbold, Amerikansk, til træningsbrug</t>
  </si>
  <si>
    <t>Fodbold, kampbold til proffessionelt brug</t>
  </si>
  <si>
    <t>Fodbold, street - til asfalt og fliser</t>
  </si>
  <si>
    <t>str. 4</t>
  </si>
  <si>
    <t>Hjørneflag</t>
  </si>
  <si>
    <t>45 x 45 cm, ass. farver, minimum 4 forskellige</t>
  </si>
  <si>
    <t>Længde: 45 cm. • Bredde: 45 cm.</t>
  </si>
  <si>
    <t>50 x 30 cm, 2-farvet, minimum 4 forskellige</t>
  </si>
  <si>
    <t>Længde: 50 cm. • Bredde: 28 cm.</t>
  </si>
  <si>
    <t>Hjørnestok</t>
  </si>
  <si>
    <t>med stålspyd, Ø30 mm, L160 cm, hvid</t>
  </si>
  <si>
    <t>Længde: 160 cm. • Diameter: 3 cm.</t>
  </si>
  <si>
    <t>Klemme til flag</t>
  </si>
  <si>
    <t>Ø 30 mm. Antallet er justeret.</t>
  </si>
  <si>
    <t>Diameter: 3 cm.</t>
  </si>
  <si>
    <t>Fodbold golf</t>
  </si>
  <si>
    <t>Fodbold golf "mål" med flagstang og flag</t>
  </si>
  <si>
    <t>Frisbee</t>
  </si>
  <si>
    <t>plast, Ø 25, 100 g, ass. farver</t>
  </si>
  <si>
    <t>Ø: 250 mm., 110 g., ass. Farver</t>
  </si>
  <si>
    <t>Frisbee, proffessionel</t>
  </si>
  <si>
    <t>170 g</t>
  </si>
  <si>
    <t>165 g.</t>
  </si>
  <si>
    <t>Frisbee, soft</t>
  </si>
  <si>
    <t>gummi, 18 cm, ass. farver</t>
  </si>
  <si>
    <t>Frisbee golf</t>
  </si>
  <si>
    <t>Frisbee golf driver discs</t>
  </si>
  <si>
    <t>Højde: 1,8 cm. • Diameter: 21,2 cm.</t>
  </si>
  <si>
    <t>Frisbee golf midrange</t>
  </si>
  <si>
    <t>Højde: 1,7 cm. • Diameter: 21,2 cm.</t>
  </si>
  <si>
    <t>Frisbee golf putter</t>
  </si>
  <si>
    <t>Frisbee golf stander</t>
  </si>
  <si>
    <t>Bredde: 92 cm.</t>
  </si>
  <si>
    <t>Goalball</t>
  </si>
  <si>
    <t xml:space="preserve">Goalball </t>
  </si>
  <si>
    <t>soft, 1,25 kg</t>
  </si>
  <si>
    <t>Diameter: 24 cm., 1,25 kg.</t>
  </si>
  <si>
    <t>Goalball blindebriller med velcroluk</t>
  </si>
  <si>
    <t>Gymnastik</t>
  </si>
  <si>
    <t>Faldskærm</t>
  </si>
  <si>
    <t>m/håndtag, Ø 1,75 m</t>
  </si>
  <si>
    <t>Diameter: 175 cm.</t>
  </si>
  <si>
    <t>m/håndtag, Ø 3,5 m</t>
  </si>
  <si>
    <t>Diameter: 350 cm.</t>
  </si>
  <si>
    <t>m/håndtag, Ø 6 m</t>
  </si>
  <si>
    <t>Diameter: 600 cm.</t>
  </si>
  <si>
    <t>Hoppeelastik</t>
  </si>
  <si>
    <t>L 5 m</t>
  </si>
  <si>
    <t>L: 5 mtr.</t>
  </si>
  <si>
    <t>Hula Hop ring</t>
  </si>
  <si>
    <t>plast, Ø 35 cm. Ændres til: plast, Ø 35-40 cm.</t>
  </si>
  <si>
    <t>Diameter: 40 cm.</t>
  </si>
  <si>
    <t>plast, Ø 50 cm.</t>
  </si>
  <si>
    <t>Diameter: 50 cm.</t>
  </si>
  <si>
    <t>plast, Ø 60-65 cm.</t>
  </si>
  <si>
    <t>Diameter: 65 cm.</t>
  </si>
  <si>
    <t>plast, Ø 75 cm.</t>
  </si>
  <si>
    <t>Diameter: 75 cm.</t>
  </si>
  <si>
    <t>plast, Ø 80-85 cm.</t>
  </si>
  <si>
    <t>Diameter: 85 cm.</t>
  </si>
  <si>
    <t>Klatretov</t>
  </si>
  <si>
    <t>460 cm</t>
  </si>
  <si>
    <t>Diameter: 3,2 cm., l: 460 cm.</t>
  </si>
  <si>
    <t>Sjippetov</t>
  </si>
  <si>
    <t>plast, L 200-220 cm., Ø 9 mm, ass. farver</t>
  </si>
  <si>
    <t>Længde: 220 cm. • Diameter: 0,9 cm., ass. Farver</t>
  </si>
  <si>
    <t>nylon, L 300 cm, Ø 9 mm, ass. farver</t>
  </si>
  <si>
    <t>Længde: 300 cm. • Diameter: 0,9 cm., ass. Farver</t>
  </si>
  <si>
    <t>nylon, L 450 cm, Ø 9 mm, ass. farver</t>
  </si>
  <si>
    <t>Længde: 450 cm. • Diameter: 0,9 cm., ass. Farver</t>
  </si>
  <si>
    <t>nylon, L 600 cm, Ø 9 mm, ass. farver</t>
  </si>
  <si>
    <t>Længde: 600 cm. • Diameter: 0,9 cm., ass. Farver</t>
  </si>
  <si>
    <t>Trampolin</t>
  </si>
  <si>
    <t>Ø 100, H 20</t>
  </si>
  <si>
    <t>Højde: 22 cm. • Diameter: 100 cm.</t>
  </si>
  <si>
    <t>Træningselastik</t>
  </si>
  <si>
    <t>1,2 m, ass. farver</t>
  </si>
  <si>
    <t>Længde: 120 cm. • Bredde: 14 cm., ass. Farver</t>
  </si>
  <si>
    <t>Træningselastikbånd</t>
  </si>
  <si>
    <t>5-7 m., ass. farver</t>
  </si>
  <si>
    <t>Længde: 550 cm. • Bredde: 14 cm., ass. Farver</t>
  </si>
  <si>
    <t>25 m, ass. farver</t>
  </si>
  <si>
    <t>Længde: 2.500 cm. • Bredde: 14 cm., ass. Farver</t>
  </si>
  <si>
    <t>Tøndebånd</t>
  </si>
  <si>
    <t>Ø 60 cm, ass. farver</t>
  </si>
  <si>
    <t>Diameter: 60 cm., ass. Farver</t>
  </si>
  <si>
    <t>Ø 80 cm, ass. farver</t>
  </si>
  <si>
    <t>Diameter: 80 cm., ass. Farver</t>
  </si>
  <si>
    <t>Vimpel</t>
  </si>
  <si>
    <t>4 m, ass. farver minimum 3 forskellige</t>
  </si>
  <si>
    <t>Længde: 400 cm.</t>
  </si>
  <si>
    <t>Ærtepose</t>
  </si>
  <si>
    <t>ass. farver</t>
  </si>
  <si>
    <t>Længde: 12 cm. • Bredde: 9 cm., ass. Farver</t>
  </si>
  <si>
    <t>Hockey og floorball</t>
  </si>
  <si>
    <t>Hockey- og floorballbold til indendørs brug</t>
  </si>
  <si>
    <t>plast med huller, Ø 7 cm</t>
  </si>
  <si>
    <t>Ø: 70 mm.</t>
  </si>
  <si>
    <t>Hockeymål</t>
  </si>
  <si>
    <t>45 x 60 cm, fuldsvejset inkl. net</t>
  </si>
  <si>
    <t>Bredde: 60 cm. • Højde: 45 cm.</t>
  </si>
  <si>
    <t>60 x 90 cm., fuldsvejset inkl. net</t>
  </si>
  <si>
    <t>Bredde: 90 cm. • Højde: 60 cm.</t>
  </si>
  <si>
    <t>Hockeypuck, til indendørs brug</t>
  </si>
  <si>
    <t>flad model</t>
  </si>
  <si>
    <t>Højde: 2,5 cm. • Diameter: 7 cm.</t>
  </si>
  <si>
    <t>Hockeystav</t>
  </si>
  <si>
    <t>L 80 cm</t>
  </si>
  <si>
    <t>L: 80 cm.</t>
  </si>
  <si>
    <t>pro, L 96 cm</t>
  </si>
  <si>
    <t>L: 96 cm.</t>
  </si>
  <si>
    <t>hård plast, L 100-110 cm</t>
  </si>
  <si>
    <t>L: 110 cm.</t>
  </si>
  <si>
    <t>Håndbold</t>
  </si>
  <si>
    <t>Håndbold, dame</t>
  </si>
  <si>
    <t>håndsyet</t>
  </si>
  <si>
    <t>Håndsyet</t>
  </si>
  <si>
    <t>Håndbold, herre</t>
  </si>
  <si>
    <t>Håndbold, junior</t>
  </si>
  <si>
    <t>Håndbold, lilleput</t>
  </si>
  <si>
    <t>Håndbold, micro</t>
  </si>
  <si>
    <t>Håndbold, mini</t>
  </si>
  <si>
    <t>Håndbold, mini, soft</t>
  </si>
  <si>
    <t>Ø 15-16 cm</t>
  </si>
  <si>
    <t>Håndbold, street, blød bold i stærkt materiale</t>
  </si>
  <si>
    <t>Ø15 cm</t>
  </si>
  <si>
    <t>Håndboldmål, udendørs</t>
  </si>
  <si>
    <t>B300, H200, D80 cm. Ændres til: B300 cm, H200 cm, D80/200 cm</t>
  </si>
  <si>
    <t>Bredde: 300 cm. • Højde: 200 cm. D: 80/200 cm.</t>
  </si>
  <si>
    <t>Håndboldmål, indendørs</t>
  </si>
  <si>
    <t>B300, H200, D80 cm. Ændres til: B300 cm, H200 cm, D80/100 cm</t>
  </si>
  <si>
    <t>Bredde: 300 cm. • Højde: 200 cm. D: 90/90 cm.</t>
  </si>
  <si>
    <t>Minihåndboldmål udendørs</t>
  </si>
  <si>
    <t>aluminium, fuldsvejset B240, H160, D50/100 cm. Ændring: fuldsvejset ændres til: Fuldsvejste hjørner.</t>
  </si>
  <si>
    <t>Bredde: 240 cm. • Højde: 160 cm. D: 50/100 cm.</t>
  </si>
  <si>
    <t>Minihåndboldmål, indendørs</t>
  </si>
  <si>
    <t>B240, H160, D50 cm</t>
  </si>
  <si>
    <t>Bredde: 240 cm. • Højde: 160 cm. D: 50/50 cm.</t>
  </si>
  <si>
    <t>Net til håndboldmål, indendørs</t>
  </si>
  <si>
    <t>nylon. Ændring: 3-4 mm, skal passe til tilbudte mål.</t>
  </si>
  <si>
    <t>Bredde: 300 cm. • Højde: 200 cm. D: 80/80 cm.</t>
  </si>
  <si>
    <t>Net til håndboldmål, udendørs</t>
  </si>
  <si>
    <t>Bredde: 300 cm. • Højde: 200 cm. D: 90/200 cm.</t>
  </si>
  <si>
    <t>Net til minihåndboldmål, indendørs</t>
  </si>
  <si>
    <t>Net til minihåndboldmål, udendørs</t>
  </si>
  <si>
    <t>Ketcherspil</t>
  </si>
  <si>
    <t>Badmintonbolde, til professionelt brug</t>
  </si>
  <si>
    <t>fjer, kork hoved</t>
  </si>
  <si>
    <t>Badmintonbolde, til skolebrug</t>
  </si>
  <si>
    <t>plast, syntetisk hoved</t>
  </si>
  <si>
    <t>Badmintonketcher, junior</t>
  </si>
  <si>
    <t>kort skaft, aluhoved</t>
  </si>
  <si>
    <t>Længde: 61,5 cm. • Bredde: 19,5 cm.</t>
  </si>
  <si>
    <t>Badmintonketcher, mini</t>
  </si>
  <si>
    <t>aluhoved</t>
  </si>
  <si>
    <t>Længde: 43 cm. Aluhoved</t>
  </si>
  <si>
    <t>Badmintonketcher, voksne</t>
  </si>
  <si>
    <t>Aluhoved</t>
  </si>
  <si>
    <t>Badmintontaske</t>
  </si>
  <si>
    <t>til 10 ketchere</t>
  </si>
  <si>
    <t>Grip til ketcher, badminton/tennis</t>
  </si>
  <si>
    <t>Minitennisnet</t>
  </si>
  <si>
    <t>3 m</t>
  </si>
  <si>
    <t>L: 300 cm.</t>
  </si>
  <si>
    <t>Padel tennis, bold</t>
  </si>
  <si>
    <t>Padel tennis, ketcher</t>
  </si>
  <si>
    <t>Længde: 45,5 cm. • Bredde: 26 cm.</t>
  </si>
  <si>
    <t>Stangtennis ketcher</t>
  </si>
  <si>
    <t>Stangtennis stang</t>
  </si>
  <si>
    <t>inkl. snor og bold</t>
  </si>
  <si>
    <t>Højde: 170 cm. • Diameter: 3,4 cm.</t>
  </si>
  <si>
    <t>Tennisbolde</t>
  </si>
  <si>
    <t>skum, Ø 70</t>
  </si>
  <si>
    <t>Diameter: 7 cm.</t>
  </si>
  <si>
    <t>skum, Ø 90</t>
  </si>
  <si>
    <t>Diameter: 9 cm.</t>
  </si>
  <si>
    <t>skum, Ø 120</t>
  </si>
  <si>
    <t>Diameter: 12 cm.</t>
  </si>
  <si>
    <t>Tennisbolde, til skolebrug</t>
  </si>
  <si>
    <t>Tennisketcher, til skolebrug, junior</t>
  </si>
  <si>
    <t>aluminium</t>
  </si>
  <si>
    <t>Længde: 43 cm.</t>
  </si>
  <si>
    <t xml:space="preserve">Kroket </t>
  </si>
  <si>
    <t>Kroket buer</t>
  </si>
  <si>
    <t>Ændres til: Komplet kroket sæt bestående af: 6 køller, 6 bolde, 2 målpinde, 10 buer. Buer i metal, resten i træ. Sættet skal være pakket i en opbevaringstaske.</t>
  </si>
  <si>
    <t>Bestå af: 6 køller, 6 kugler, 2 målpinde, 10 buer og en 
opbevaringstaske.</t>
  </si>
  <si>
    <t>Motorik, leg og læring</t>
  </si>
  <si>
    <t>Antistress bold</t>
  </si>
  <si>
    <t>Ø 8,5, ass. farver</t>
  </si>
  <si>
    <t>Ø: 8 cm., ass. Farver</t>
  </si>
  <si>
    <t>E-Z ball</t>
  </si>
  <si>
    <t>10 cm, ass. farver</t>
  </si>
  <si>
    <t>Ø: 10 cm., ass. Farver</t>
  </si>
  <si>
    <t>effektiv til svage fingre</t>
  </si>
  <si>
    <t>Højde: 1,2 cm. • Diameter: 7 cm.</t>
  </si>
  <si>
    <t>Håndtræningsbold</t>
  </si>
  <si>
    <t>let, 5 cm</t>
  </si>
  <si>
    <t>Ø: 5 cm.</t>
  </si>
  <si>
    <t>middel, 5 cm</t>
  </si>
  <si>
    <t>hård, 5 cm</t>
  </si>
  <si>
    <t>Kastetæppe/tavle til præcisionskast</t>
  </si>
  <si>
    <t>100x100 cm</t>
  </si>
  <si>
    <t>Str. 100 x 100 cm.</t>
  </si>
  <si>
    <t>Kegler med bogstaver</t>
  </si>
  <si>
    <t>plast, sæt med alfabet</t>
  </si>
  <si>
    <t>Højde: 23 cm.</t>
  </si>
  <si>
    <t>Kegler med symboler</t>
  </si>
  <si>
    <t>plast, sæt med tal 0-9 og tegn</t>
  </si>
  <si>
    <t>Kegler med tal</t>
  </si>
  <si>
    <t>plast, sæt med tal 0-9</t>
  </si>
  <si>
    <t>Klokkebold</t>
  </si>
  <si>
    <t>Ø 18 cm, ass. farver</t>
  </si>
  <si>
    <t>Diameter: 18 cm., ass. Farver</t>
  </si>
  <si>
    <t>Kæmpeballon</t>
  </si>
  <si>
    <t>Ø 55 cm</t>
  </si>
  <si>
    <t>Ø: 55 cm.</t>
  </si>
  <si>
    <t>Ø 75-80 cm</t>
  </si>
  <si>
    <t>Ø: 75 cm.</t>
  </si>
  <si>
    <t>Ø 115 cm</t>
  </si>
  <si>
    <t>Ø: 115 cm.</t>
  </si>
  <si>
    <t>Kængurustylte</t>
  </si>
  <si>
    <t>skal min. være til brugervægt 50 kg.</t>
  </si>
  <si>
    <t>Længde: 104 cm. • Bredde: 32 cm. Brugervægt: 50 kg.</t>
  </si>
  <si>
    <t>Regnbuebold - bold i flere farver</t>
  </si>
  <si>
    <t>Ø 18. Ændres til: Ø 16-18 cm.</t>
  </si>
  <si>
    <t>Diameter: 16 cm.</t>
  </si>
  <si>
    <t>Ø 21</t>
  </si>
  <si>
    <t>Diameter: 21 cm.</t>
  </si>
  <si>
    <t>Sansebold</t>
  </si>
  <si>
    <t>blød, med dupper, 5 cm, ass. farver</t>
  </si>
  <si>
    <t>Ø: 5 cm., ass. Farver</t>
  </si>
  <si>
    <t>blød, med dupper, 7 cm, ass. farver</t>
  </si>
  <si>
    <t>Ø: 7 cm. , ass. Farver</t>
  </si>
  <si>
    <t>gummi, oppustelig, Ø 12 cm, ass. farver</t>
  </si>
  <si>
    <t>Ø: 12 cm., ass. Farver</t>
  </si>
  <si>
    <t>Terning med tal 1-12</t>
  </si>
  <si>
    <t>skum, 12 sider, str. 18x18 cm</t>
  </si>
  <si>
    <t>Længde: 18 cm. • Bredde: 18 cm.</t>
  </si>
  <si>
    <t>skum, 12 sider, str. 25x25 cm</t>
  </si>
  <si>
    <t>Længde: 25 cm. • Bredde: 25 cm. • Højde: 25 cm.</t>
  </si>
  <si>
    <t>Ærtepose med alfabetet</t>
  </si>
  <si>
    <t>Ass. Farver</t>
  </si>
  <si>
    <t>Ærtepose med tal og tegn</t>
  </si>
  <si>
    <t>0-9, 00, 000, + - x =</t>
  </si>
  <si>
    <t>Længde: 11 cm. • Bredde: 11 cm.</t>
  </si>
  <si>
    <t>Måle- og markeringsudstyr</t>
  </si>
  <si>
    <t>Dommerfløjte</t>
  </si>
  <si>
    <t>sort plast</t>
  </si>
  <si>
    <t>Længde: 5 cm. • Bredde: 1,6 cm. • Højde: 2,1 cm.</t>
  </si>
  <si>
    <t>sort plast til professionel brug</t>
  </si>
  <si>
    <t>Sort plast</t>
  </si>
  <si>
    <t>Markeringsbrikker</t>
  </si>
  <si>
    <t>rund top, Ø 20 cm, ass. farver</t>
  </si>
  <si>
    <t>Ø: 19 cm. H: 6 cm., ass. Farver</t>
  </si>
  <si>
    <t>Markeringskegle</t>
  </si>
  <si>
    <t>hård plast, 35-38 cm., ass. farver, minimum 4 forskellige</t>
  </si>
  <si>
    <t>H: 35 cm., ass. Farver</t>
  </si>
  <si>
    <t>hård plast, 23-24 cm., ass. farver, minimum 4 forskellige</t>
  </si>
  <si>
    <t>Mærkebånd</t>
  </si>
  <si>
    <t>lærred, ass. farver</t>
  </si>
  <si>
    <t>Længde: 60 cm. • Bredde: 3 cm. • Diameter: 38 cm.</t>
  </si>
  <si>
    <t>Målebånd</t>
  </si>
  <si>
    <t>på gaffel, L 30 m</t>
  </si>
  <si>
    <t>Længde: 3.000 cm. • Bredde: 18,5 cm. • Højde: 27 cm.</t>
  </si>
  <si>
    <t>på gaffel, min. 50 m</t>
  </si>
  <si>
    <t>Længde: 5.000 cm. • Bredde: 23 cm. • Højde: 31,5 cm.</t>
  </si>
  <si>
    <t>Overtræksvest, str. Junior</t>
  </si>
  <si>
    <t>nylon, ass. farver</t>
  </si>
  <si>
    <t>Længde: 55 cm. • Bredde: 44 cm.</t>
  </si>
  <si>
    <t>Overtræksvest, str. medium</t>
  </si>
  <si>
    <t>Længde: 60 cm. • Bredde: 50 cm.</t>
  </si>
  <si>
    <t>Overtræksvest, str. senior</t>
  </si>
  <si>
    <t>Længde: 70 cm. • Bredde: 60 cm.</t>
  </si>
  <si>
    <t>Snor, der passer til tilbudte dommerfløjte</t>
  </si>
  <si>
    <t>sort med metalspænde</t>
  </si>
  <si>
    <t>Længde: 48 cm.</t>
  </si>
  <si>
    <t>Stopur</t>
  </si>
  <si>
    <t>1/100 LCD display</t>
  </si>
  <si>
    <t>Trafikkegle</t>
  </si>
  <si>
    <t xml:space="preserve">hård plast, 26 cm., </t>
  </si>
  <si>
    <t>H: 24 cm.</t>
  </si>
  <si>
    <t>Måtter</t>
  </si>
  <si>
    <t>Elastik til sammenrulning af træningsmåtte</t>
  </si>
  <si>
    <t>Foldemåtte</t>
  </si>
  <si>
    <t>L240, B100, H3 cm, m/skridsikker bund</t>
  </si>
  <si>
    <t>Længde: 240 cm. • Bredde: 100 cm. H: 3 cm.</t>
  </si>
  <si>
    <t>Kilemåtte</t>
  </si>
  <si>
    <t>skum, L100, B90, H40 cm., skridsikker m/betræk</t>
  </si>
  <si>
    <t>Længde: 100 cm. • Bredde: 95 cm. H: 40 cm.</t>
  </si>
  <si>
    <t>Nedspringsmåtte</t>
  </si>
  <si>
    <t>L200, B400, H30 cm., skridsikker m/betræk</t>
  </si>
  <si>
    <t>Str. 400 x 200 x 30 cm.</t>
  </si>
  <si>
    <t>L300, B200, H25 cm., skridsikker m/betræk</t>
  </si>
  <si>
    <t>Længde: 300 cm. • Bredde: 200 cm. H: 25cm.</t>
  </si>
  <si>
    <t>L400, B200, H40 cm., skridsikker m/betræk</t>
  </si>
  <si>
    <t>Str. 400 x 200 x 40 cm.</t>
  </si>
  <si>
    <t>Rullemåtte</t>
  </si>
  <si>
    <t>letvægt, B135 cm, H3,5 cm, L8 m</t>
  </si>
  <si>
    <t>Længde: 800 cm. B: 135 cm. H: 3,5 cm.</t>
  </si>
  <si>
    <t>letvægt, B135 cm, H3,5 cm, L12 m</t>
  </si>
  <si>
    <t>Længde: 1.200 cm.  B: 135 cm. H: 3,5 cm.</t>
  </si>
  <si>
    <t>Træningsmåtte</t>
  </si>
  <si>
    <t>L200, B100, H1,5-2 cm., skridsikker, ass. farver</t>
  </si>
  <si>
    <t>Længde: 200 cm. • Bredde: 100 cm. H: 1,5 cm., ass. Farver</t>
  </si>
  <si>
    <t>L200, B100, H4-6 cm., skridsikker, ass. farver</t>
  </si>
  <si>
    <t>Længde: 180 cm. • Bredde: 60 cm. H: 0,4 cm., ass. Farver</t>
  </si>
  <si>
    <t>Orienteringsløb</t>
  </si>
  <si>
    <t>Klippetænger</t>
  </si>
  <si>
    <t>hård plast, sæt med 10 forskellige klip</t>
  </si>
  <si>
    <t>Kompas</t>
  </si>
  <si>
    <t>360 grader</t>
  </si>
  <si>
    <t>Længde: 11 cm. • Bredde: 6 cm. • Højde: 1,4 cm.</t>
  </si>
  <si>
    <t>Posttriangel, med ophængssnor</t>
  </si>
  <si>
    <t>15 x 15 cm.</t>
  </si>
  <si>
    <t>Længde: 15 cm. • Bredde: 15 cm. • Højde: 15 cm.</t>
  </si>
  <si>
    <t>Petanque</t>
  </si>
  <si>
    <t>sæt med 6 kugler</t>
  </si>
  <si>
    <t>Diameter: 7,4 cm.</t>
  </si>
  <si>
    <t>Pickleball</t>
  </si>
  <si>
    <t>Pickleball bat</t>
  </si>
  <si>
    <t>bløde håndtag</t>
  </si>
  <si>
    <t>Længde: 40,2 cm. • Bredde: 20,8 cm. • Højde: 3,6 cm.</t>
  </si>
  <si>
    <t>Pickleball bold</t>
  </si>
  <si>
    <t>plast med huller</t>
  </si>
  <si>
    <t>B4,6-6,4, H81 cm, regulerbar i bredden</t>
  </si>
  <si>
    <t>Regulerbar fra 4,6 - 5,5 - 6,4 m., H: 81 cm.</t>
  </si>
  <si>
    <t>Rugby</t>
  </si>
  <si>
    <t>Rugbybold</t>
  </si>
  <si>
    <t>Rulleskøjter</t>
  </si>
  <si>
    <t>Hjelm</t>
  </si>
  <si>
    <t>str. S, ass. farver</t>
  </si>
  <si>
    <t>Str. S, ass. Farver</t>
  </si>
  <si>
    <t>str. M, ass. farver</t>
  </si>
  <si>
    <t>Str. M, ass. Farver</t>
  </si>
  <si>
    <t>str. L, ass. farver</t>
  </si>
  <si>
    <t>Str. L, ass. Farver</t>
  </si>
  <si>
    <t>Rulleskøjter, inliners</t>
  </si>
  <si>
    <t>str. 29-32, ass. farver</t>
  </si>
  <si>
    <t>Par</t>
  </si>
  <si>
    <t>Str. 29 - 32, ass. Farver</t>
  </si>
  <si>
    <t>str. 33-36, ass farver</t>
  </si>
  <si>
    <t>Str. 33 - 36, ass. Farver</t>
  </si>
  <si>
    <t>str. 37-40, ass. farver</t>
  </si>
  <si>
    <t>Str- 37 - 40, ass. Farver</t>
  </si>
  <si>
    <t>Rundbold</t>
  </si>
  <si>
    <t>Boldtræ</t>
  </si>
  <si>
    <t>træ, fladt, 59 cm</t>
  </si>
  <si>
    <t>L: 55 cm</t>
  </si>
  <si>
    <t>træ, rundt, 59 cm</t>
  </si>
  <si>
    <t>L: 55 cm.</t>
  </si>
  <si>
    <t>Softball</t>
  </si>
  <si>
    <t>Softball til baseball</t>
  </si>
  <si>
    <t>syet med kork kerne</t>
  </si>
  <si>
    <t>Diameter: 9,7 cm.</t>
  </si>
  <si>
    <t>287-a</t>
  </si>
  <si>
    <t>Spikeball (Smashball)</t>
  </si>
  <si>
    <t>Trampolin til spikeball inklusiv net</t>
  </si>
  <si>
    <t>netmål Ø 90 cm</t>
  </si>
  <si>
    <t>Ø: 95 cm. H: 25 cm.</t>
  </si>
  <si>
    <t>287-b</t>
  </si>
  <si>
    <t>Blok til spikeball</t>
  </si>
  <si>
    <t>Ø 95 cm, 70 g</t>
  </si>
  <si>
    <t>70 g.</t>
  </si>
  <si>
    <t>Vandsport</t>
  </si>
  <si>
    <t>Paddleboard</t>
  </si>
  <si>
    <t>til begyndere</t>
  </si>
  <si>
    <t>Længde: 320 cm. • Bredde: 81 cm.</t>
  </si>
  <si>
    <t>Volleyball</t>
  </si>
  <si>
    <t>Beachvolleyball</t>
  </si>
  <si>
    <t>officiel størrelse, godkendt</t>
  </si>
  <si>
    <t>Volleyball for nybegyndere</t>
  </si>
  <si>
    <t>let og blød</t>
  </si>
  <si>
    <t>Volleyball, kampbold</t>
  </si>
  <si>
    <t>læder, godkendt. Ændres til: læderlignende materiale</t>
  </si>
  <si>
    <t>Diameter: 20,7 cm.</t>
  </si>
  <si>
    <t>Volleyball, træningsbold</t>
  </si>
  <si>
    <t>Volleyballnet</t>
  </si>
  <si>
    <t>polythylen, L950 cm., m/kevlar wire</t>
  </si>
  <si>
    <t>Bredde: 950 cm. • Højde: 100 cm.</t>
  </si>
  <si>
    <t>Volleyballnet beach</t>
  </si>
  <si>
    <t>L 850, H 100 cm</t>
  </si>
  <si>
    <t>Bredde: 850 cm. • Højde: 100 cm.</t>
  </si>
  <si>
    <t>Øvrigt</t>
  </si>
  <si>
    <t>Bandeplade</t>
  </si>
  <si>
    <t>letvægt, 100x200 cm</t>
  </si>
  <si>
    <t>Bredde: 200 cm. • Højde: 100 cm.</t>
  </si>
  <si>
    <t>Diabolo</t>
  </si>
  <si>
    <t>200 g, 100x110 mm</t>
  </si>
  <si>
    <t>Bredde: 12 cm. • Diameter: 10,5 cm.</t>
  </si>
  <si>
    <t>Ispose</t>
  </si>
  <si>
    <t>engangs</t>
  </si>
  <si>
    <t>Længde: 29 cm. • Bredde: 12,5 cm.</t>
  </si>
  <si>
    <t>Jonglørtørklæder</t>
  </si>
  <si>
    <t>65 x 65 cm</t>
  </si>
  <si>
    <t>Str. 65 x 65 cm.</t>
  </si>
  <si>
    <t>Tryllesnor</t>
  </si>
  <si>
    <t>8 m</t>
  </si>
  <si>
    <t>Længde: 800 cm.</t>
  </si>
  <si>
    <t>A</t>
  </si>
  <si>
    <t>Leveringsgebyr - varenummer</t>
  </si>
  <si>
    <t>Tilbudsgiver kan opkræve leveringsgebyr for ordre under 500 kr. ekskl. moms. I kolonne I skal angives et varenummer på leveringsgebyret.</t>
  </si>
  <si>
    <t>B</t>
  </si>
  <si>
    <t>Øvrigt sortiment - antal varenumre</t>
  </si>
  <si>
    <t>Tilbudsgiver skal oplyse antal varenumrer inden for sportsudstyr - de tilbudte varenumrer tælles med.</t>
  </si>
  <si>
    <t>C</t>
  </si>
  <si>
    <t>Øvrigt sortiment - rabat</t>
  </si>
  <si>
    <t>Minimum rabatsats for øvrigt sortiment oplyses i kolonne H.</t>
  </si>
  <si>
    <t>Leverandøren bedes angive de 10 mest anvendte reservedele i relation til sportsudstyr, samt pris og varenummer herpå. Dette vil ikke indgå som en del af evalueringen.</t>
  </si>
  <si>
    <t>Nr.</t>
  </si>
  <si>
    <t>Varenummer</t>
  </si>
  <si>
    <t>Produkt</t>
  </si>
  <si>
    <t>Pris</t>
  </si>
  <si>
    <t>651812-1</t>
  </si>
  <si>
    <t>Nålenippel til boldpumper</t>
  </si>
  <si>
    <t>Netkrog nylon, hvid</t>
  </si>
  <si>
    <t>Klemme 30 mm til exertubes</t>
  </si>
  <si>
    <t>Stålwire - 6 mm til spærrenet</t>
  </si>
  <si>
    <t>750002a</t>
  </si>
  <si>
    <t>IS-møtrik,10 mm til klatregreb</t>
  </si>
  <si>
    <t>Netholder H+</t>
  </si>
  <si>
    <t>750002g</t>
  </si>
  <si>
    <t>Unbrakobolt 10 x 30 mm</t>
  </si>
  <si>
    <t>Strips 4,8 x 200 mm,</t>
  </si>
  <si>
    <t>651966s</t>
  </si>
  <si>
    <t>Skruelæder standard 12 mm</t>
  </si>
  <si>
    <t>Kridt til pool og billardkøer, 12 stk.</t>
  </si>
  <si>
    <t>Bordfodbold bolde, 10 stk Ø: 36 mm</t>
  </si>
  <si>
    <t>Bordfodbold bolde Kork, 10 stk Lydsvag model</t>
  </si>
  <si>
    <t>Bordtennisbolde Joola XXL Jumbo Ø: 55 mm, 3 stk.</t>
  </si>
  <si>
    <t>Bordtennisbold 3 stk. Hvide *</t>
  </si>
  <si>
    <t>Bordtennisbolde, Donic P40+ *** 3 stk. celluloidfri bolde</t>
  </si>
  <si>
    <t>652420-0</t>
  </si>
  <si>
    <t>Bowlingkegle, 10 stk.</t>
  </si>
  <si>
    <t>652260-2</t>
  </si>
  <si>
    <t>Cricketgærde i træ ( 4 stk. )</t>
  </si>
  <si>
    <t>Dartpile, 3 stk. Med nylon mellemstykke</t>
  </si>
  <si>
    <t>652527-2</t>
  </si>
  <si>
    <t>Pile til magnetisk dartskive 3 stk.</t>
  </si>
  <si>
    <t>Pile til elektronisk dart, Pinmau pile, 3 stk</t>
  </si>
  <si>
    <t>Badmintonbolde Forza S-6000 12 stk.</t>
  </si>
  <si>
    <t>Badmintonbolde Nylon, 6 stk. TRESS skole model</t>
  </si>
  <si>
    <t>Badminton grip Forza Super (3 stk.)</t>
  </si>
  <si>
    <t>Padel bolde Forza Court Ball, 3 stk.</t>
  </si>
  <si>
    <t>Anti-stress bold, ø 8,0 cm., ass. Farver, 12 stk</t>
  </si>
  <si>
    <t>E-Z Bolde, 6 stk ø 10 cm., ass. Farver</t>
  </si>
  <si>
    <t>Padel tennis bat FZ Forza Supreme</t>
  </si>
  <si>
    <t>Pakke</t>
  </si>
  <si>
    <t>Pakker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</si>
</sst>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_ * #,##0.00_ ;_ * \-#,##0.00_ ;_ * &quot;-&quot;??_ ;_ @_ "/>
    <numFmt numFmtId="165" formatCode="_(&quot;kr.&quot;* #,##0.00_);_(&quot;kr.&quot;* \(#,##0.00\);_(&quot;kr.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trike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lightUp"/>
    </fill>
    <fill>
      <patternFill patternType="lightDown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43" fontId="0" fillId="0" borderId="0" xfId="10" applyFont="1"/>
    <xf numFmtId="0" fontId="0" fillId="0" borderId="0" xfId="0" applyAlignment="1">
      <alignment horizontal="right"/>
    </xf>
    <xf numFmtId="1" fontId="4" fillId="2" borderId="0" xfId="0" applyNumberFormat="1" applyFont="1" applyFill="1" applyAlignment="1">
      <alignment vertical="center" wrapText="1"/>
    </xf>
    <xf numFmtId="0" fontId="5" fillId="2" borderId="1" xfId="8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vertical="center" wrapText="1"/>
    </xf>
    <xf numFmtId="4" fontId="5" fillId="2" borderId="1" xfId="8" applyNumberFormat="1" applyFont="1" applyFill="1" applyBorder="1" applyAlignment="1">
      <alignment vertical="center" wrapText="1"/>
    </xf>
    <xf numFmtId="10" fontId="5" fillId="2" borderId="1" xfId="8" applyNumberFormat="1" applyFont="1" applyFill="1" applyBorder="1" applyAlignment="1">
      <alignment vertical="center" wrapText="1"/>
    </xf>
    <xf numFmtId="0" fontId="7" fillId="0" borderId="0" xfId="0" applyFont="1"/>
    <xf numFmtId="1" fontId="7" fillId="0" borderId="2" xfId="0" applyNumberFormat="1" applyFont="1" applyBorder="1"/>
    <xf numFmtId="0" fontId="4" fillId="0" borderId="2" xfId="0" applyFont="1" applyBorder="1"/>
    <xf numFmtId="0" fontId="7" fillId="0" borderId="2" xfId="0" applyFont="1" applyBorder="1"/>
    <xf numFmtId="1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3" borderId="2" xfId="0" applyFont="1" applyFill="1" applyBorder="1" applyProtection="1">
      <protection locked="0"/>
    </xf>
    <xf numFmtId="0" fontId="6" fillId="4" borderId="2" xfId="8" applyFont="1" applyFill="1" applyBorder="1" applyAlignment="1" applyProtection="1">
      <alignment vertical="center"/>
      <protection locked="0"/>
    </xf>
    <xf numFmtId="4" fontId="8" fillId="3" borderId="2" xfId="0" applyNumberFormat="1" applyFont="1" applyFill="1" applyBorder="1" applyProtection="1">
      <protection locked="0"/>
    </xf>
    <xf numFmtId="10" fontId="6" fillId="3" borderId="2" xfId="11" applyNumberFormat="1" applyFont="1" applyFill="1" applyBorder="1" applyAlignment="1" applyProtection="1">
      <alignment vertical="center"/>
      <protection locked="0"/>
    </xf>
    <xf numFmtId="4" fontId="6" fillId="0" borderId="2" xfId="11" applyNumberFormat="1" applyFont="1" applyFill="1" applyBorder="1" applyAlignment="1" applyProtection="1">
      <alignment vertical="center"/>
    </xf>
    <xf numFmtId="2" fontId="6" fillId="0" borderId="2" xfId="8" applyNumberFormat="1" applyFont="1" applyBorder="1" applyAlignment="1">
      <alignment vertical="center"/>
    </xf>
    <xf numFmtId="0" fontId="5" fillId="0" borderId="2" xfId="8" applyFont="1" applyBorder="1" applyAlignment="1">
      <alignment vertical="center" wrapText="1"/>
    </xf>
    <xf numFmtId="0" fontId="9" fillId="0" borderId="2" xfId="8" applyFont="1" applyBorder="1" applyAlignment="1">
      <alignment horizontal="left" vertical="center"/>
    </xf>
    <xf numFmtId="1" fontId="9" fillId="0" borderId="2" xfId="8" applyNumberFormat="1" applyFont="1" applyBorder="1" applyAlignment="1">
      <alignment horizontal="center" vertical="center"/>
    </xf>
    <xf numFmtId="0" fontId="9" fillId="0" borderId="2" xfId="8" applyFont="1" applyBorder="1" applyAlignment="1">
      <alignment horizontal="center" vertical="center"/>
    </xf>
    <xf numFmtId="1" fontId="7" fillId="5" borderId="2" xfId="0" applyNumberFormat="1" applyFont="1" applyFill="1" applyBorder="1"/>
    <xf numFmtId="0" fontId="6" fillId="0" borderId="2" xfId="8" applyFont="1" applyBorder="1" applyAlignment="1">
      <alignment horizontal="center" vertical="center"/>
    </xf>
    <xf numFmtId="0" fontId="5" fillId="0" borderId="2" xfId="8" applyFont="1" applyBorder="1" applyAlignment="1">
      <alignment vertical="center"/>
    </xf>
    <xf numFmtId="0" fontId="6" fillId="0" borderId="2" xfId="8" applyFont="1" applyBorder="1" applyAlignment="1">
      <alignment vertical="center"/>
    </xf>
    <xf numFmtId="0" fontId="10" fillId="0" borderId="2" xfId="8" applyFont="1" applyBorder="1" applyAlignment="1">
      <alignment horizontal="left" vertical="center"/>
    </xf>
    <xf numFmtId="1" fontId="6" fillId="0" borderId="2" xfId="8" applyNumberFormat="1" applyFont="1" applyBorder="1" applyAlignment="1">
      <alignment horizontal="center" vertical="center"/>
    </xf>
    <xf numFmtId="0" fontId="6" fillId="0" borderId="2" xfId="8" applyFont="1" applyBorder="1" applyAlignment="1">
      <alignment horizontal="left" vertical="center"/>
    </xf>
    <xf numFmtId="0" fontId="9" fillId="0" borderId="2" xfId="8" applyFont="1" applyBorder="1" applyAlignment="1">
      <alignment horizontal="left" vertical="center" wrapText="1"/>
    </xf>
    <xf numFmtId="1" fontId="7" fillId="5" borderId="2" xfId="0" applyNumberFormat="1" applyFont="1" applyFill="1" applyBorder="1" applyAlignment="1">
      <alignment horizontal="right"/>
    </xf>
    <xf numFmtId="0" fontId="6" fillId="0" borderId="2" xfId="8" applyFont="1" applyBorder="1" applyAlignment="1">
      <alignment horizontal="center" vertical="center" wrapText="1"/>
    </xf>
    <xf numFmtId="0" fontId="5" fillId="0" borderId="2" xfId="8" applyFont="1" applyBorder="1" applyAlignment="1">
      <alignment horizontal="left" vertical="center"/>
    </xf>
    <xf numFmtId="0" fontId="9" fillId="0" borderId="2" xfId="8" applyFont="1" applyBorder="1" applyAlignment="1">
      <alignment vertical="center" wrapText="1"/>
    </xf>
    <xf numFmtId="0" fontId="5" fillId="0" borderId="2" xfId="8" applyFont="1" applyBorder="1" applyAlignment="1">
      <alignment horizontal="center" vertical="center"/>
    </xf>
    <xf numFmtId="0" fontId="6" fillId="0" borderId="2" xfId="12" applyFont="1" applyBorder="1" applyAlignment="1">
      <alignment vertical="center"/>
    </xf>
    <xf numFmtId="0" fontId="9" fillId="0" borderId="2" xfId="8" applyFont="1" applyBorder="1" applyAlignment="1">
      <alignment vertical="center"/>
    </xf>
    <xf numFmtId="0" fontId="6" fillId="0" borderId="2" xfId="12" applyFont="1" applyBorder="1" applyAlignment="1">
      <alignment vertical="center" wrapText="1"/>
    </xf>
    <xf numFmtId="0" fontId="8" fillId="3" borderId="2" xfId="0" applyFont="1" applyFill="1" applyBorder="1" applyAlignment="1" applyProtection="1">
      <alignment wrapText="1"/>
      <protection locked="0"/>
    </xf>
    <xf numFmtId="1" fontId="7" fillId="0" borderId="0" xfId="0" applyNumberFormat="1" applyFont="1"/>
    <xf numFmtId="0" fontId="4" fillId="0" borderId="0" xfId="0" applyFont="1"/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10" fontId="7" fillId="0" borderId="0" xfId="0" applyNumberFormat="1" applyFont="1"/>
    <xf numFmtId="1" fontId="5" fillId="0" borderId="3" xfId="8" applyNumberFormat="1" applyFont="1" applyBorder="1" applyAlignment="1">
      <alignment vertical="center"/>
    </xf>
    <xf numFmtId="0" fontId="4" fillId="0" borderId="4" xfId="0" applyFont="1" applyBorder="1"/>
    <xf numFmtId="0" fontId="6" fillId="6" borderId="4" xfId="8" applyFont="1" applyFill="1" applyBorder="1" applyAlignment="1">
      <alignment vertical="center" wrapText="1"/>
    </xf>
    <xf numFmtId="0" fontId="6" fillId="3" borderId="5" xfId="8" applyFont="1" applyFill="1" applyBorder="1" applyAlignment="1" applyProtection="1">
      <alignment vertical="center"/>
      <protection locked="0"/>
    </xf>
    <xf numFmtId="0" fontId="5" fillId="0" borderId="0" xfId="8" applyFont="1" applyAlignment="1">
      <alignment vertical="center"/>
    </xf>
    <xf numFmtId="4" fontId="5" fillId="0" borderId="0" xfId="8" applyNumberFormat="1" applyFont="1" applyAlignment="1">
      <alignment vertical="center"/>
    </xf>
    <xf numFmtId="10" fontId="5" fillId="0" borderId="0" xfId="8" applyNumberFormat="1" applyFont="1" applyAlignment="1">
      <alignment vertical="center"/>
    </xf>
    <xf numFmtId="1" fontId="5" fillId="0" borderId="6" xfId="8" applyNumberFormat="1" applyFont="1" applyBorder="1" applyAlignment="1">
      <alignment vertical="center"/>
    </xf>
    <xf numFmtId="0" fontId="0" fillId="3" borderId="2" xfId="0" applyFill="1" applyBorder="1" applyProtection="1">
      <protection locked="0"/>
    </xf>
    <xf numFmtId="0" fontId="0" fillId="7" borderId="7" xfId="0" applyFill="1" applyBorder="1"/>
    <xf numFmtId="4" fontId="0" fillId="0" borderId="0" xfId="0" applyNumberFormat="1"/>
    <xf numFmtId="10" fontId="0" fillId="0" borderId="0" xfId="0" applyNumberFormat="1"/>
    <xf numFmtId="1" fontId="0" fillId="0" borderId="8" xfId="0" applyNumberFormat="1" applyBorder="1"/>
    <xf numFmtId="0" fontId="4" fillId="0" borderId="9" xfId="0" applyFont="1" applyBorder="1"/>
    <xf numFmtId="0" fontId="0" fillId="3" borderId="9" xfId="0" applyFill="1" applyBorder="1" applyProtection="1">
      <protection locked="0"/>
    </xf>
    <xf numFmtId="0" fontId="0" fillId="7" borderId="10" xfId="0" applyFill="1" applyBorder="1"/>
    <xf numFmtId="1" fontId="0" fillId="0" borderId="0" xfId="0" applyNumberFormat="1"/>
    <xf numFmtId="1" fontId="4" fillId="2" borderId="1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2" xfId="0" applyFont="1" applyFill="1" applyBorder="1"/>
    <xf numFmtId="1" fontId="4" fillId="0" borderId="2" xfId="0" applyNumberFormat="1" applyFont="1" applyBorder="1" applyAlignment="1">
      <alignment vertical="center"/>
    </xf>
    <xf numFmtId="0" fontId="7" fillId="3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left"/>
    </xf>
    <xf numFmtId="0" fontId="0" fillId="0" borderId="11" xfId="0" applyBorder="1"/>
    <xf numFmtId="43" fontId="0" fillId="0" borderId="13" xfId="10" applyFont="1" applyBorder="1"/>
    <xf numFmtId="0" fontId="0" fillId="0" borderId="11" xfId="0" applyBorder="1" applyAlignment="1">
      <alignment horizontal="left"/>
    </xf>
    <xf numFmtId="0" fontId="7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4" fontId="6" fillId="0" borderId="2" xfId="11" applyNumberFormat="1" applyFont="1" applyFill="1" applyBorder="1" applyAlignment="1" applyProtection="1">
      <alignment vertical="center"/>
    </xf>
    <xf numFmtId="0" fontId="7" fillId="0" borderId="2" xfId="0" applyFont="1" applyBorder="1" applyAlignment="1">
      <alignment horizontal="right"/>
    </xf>
    <xf numFmtId="0" fontId="6" fillId="0" borderId="4" xfId="8" applyFont="1" applyBorder="1" applyAlignment="1">
      <alignment horizontal="left" vertical="center" wrapText="1"/>
    </xf>
    <xf numFmtId="0" fontId="6" fillId="0" borderId="2" xfId="8" applyFont="1" applyBorder="1" applyAlignment="1">
      <alignment horizontal="left" vertical="center" wrapText="1"/>
    </xf>
    <xf numFmtId="0" fontId="6" fillId="0" borderId="9" xfId="0" applyFont="1" applyBorder="1" applyAlignment="1">
      <alignment horizontal="left"/>
    </xf>
    <xf numFmtId="0" fontId="4" fillId="2" borderId="2" xfId="0" applyFont="1" applyFill="1" applyBorder="1" applyAlignment="1">
      <alignment vertical="center" wrapText="1"/>
    </xf>
    <xf numFmtId="0" fontId="7" fillId="0" borderId="2" xfId="0" applyFont="1" applyBorder="1" applyAlignment="1" applyProtection="1">
      <alignment horizontal="center"/>
    </xf>
    <xf numFmtId="0" fontId="6" fillId="0" borderId="2" xfId="8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/>
    </xf>
    <xf numFmtId="0" fontId="6" fillId="0" borderId="2" xfId="8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/>
    </xf>
    <xf numFmtId="0" fontId="6" fillId="0" borderId="2" xfId="8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/>
    </xf>
    <xf numFmtId="0" fontId="9" fillId="0" borderId="2" xfId="8" applyFont="1" applyFill="1" applyBorder="1" applyAlignment="1" applyProtection="1">
      <alignment horizontal="center" vertical="center"/>
    </xf>
    <xf numFmtId="0" fontId="6" fillId="0" borderId="2" xfId="8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/>
    </xf>
  </cellXfs>
  <cellStyles count="15">
    <cellStyle name="Komma" xfId="10" builtinId="3"/>
    <cellStyle name="Komma 2" xfId="5" xr:uid="{00000000-0005-0000-0000-000000000000}"/>
    <cellStyle name="Normal" xfId="0" builtinId="0"/>
    <cellStyle name="Normal 2" xfId="2" xr:uid="{00000000-0005-0000-0000-000002000000}"/>
    <cellStyle name="Normal 2 2" xfId="13" xr:uid="{4C001442-E7AB-46FE-A1B8-D11B12A7D227}"/>
    <cellStyle name="Normal 3" xfId="8" xr:uid="{00000000-0005-0000-0000-000003000000}"/>
    <cellStyle name="Normal 4" xfId="4" xr:uid="{00000000-0005-0000-0000-000004000000}"/>
    <cellStyle name="Normal 5" xfId="1" xr:uid="{00000000-0005-0000-0000-000005000000}"/>
    <cellStyle name="Normal_Ark1" xfId="12" xr:uid="{E40FA5AD-30B0-49F8-938D-61D26C6FBE04}"/>
    <cellStyle name="Procent" xfId="11" builtinId="5"/>
    <cellStyle name="Procent 2" xfId="9" xr:uid="{00000000-0005-0000-0000-000008000000}"/>
    <cellStyle name="Procent 3" xfId="6" xr:uid="{00000000-0005-0000-0000-000009000000}"/>
    <cellStyle name="Procent 4" xfId="3" xr:uid="{00000000-0005-0000-0000-00000A000000}"/>
    <cellStyle name="Valuta 2" xfId="7" xr:uid="{00000000-0005-0000-0000-00000B000000}"/>
    <cellStyle name="Valuta 2 2" xfId="14" xr:uid="{019653EE-E888-49B3-ACC8-C6AD8CA4805E}"/>
  </cellStyles>
  <dxfs count="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7285C9-1BA3-4631-BDAA-98D5EB6DFE63}" name="Tabel1" displayName="Tabel1" ref="A1:D297" totalsRowShown="0" headerRowDxfId="7" headerRowBorderDxfId="6" tableBorderDxfId="5" totalsRowBorderDxfId="4">
  <autoFilter ref="A1:D297" xr:uid="{7F005154-14E5-4CB4-BE0B-A6210397C4FE}"/>
  <tableColumns count="4">
    <tableColumn id="1" xr3:uid="{7B4D9F4D-FD3F-47FA-A022-F0A8128F7BEC}" name="Varenr." dataDxfId="3"/>
    <tableColumn id="2" xr3:uid="{618970F8-56D5-4361-848D-2EBDDE945A44}" name="Produktnavn" dataDxfId="2"/>
    <tableColumn id="4" xr3:uid="{2E5A77AA-CF32-42C2-A697-B7AD7198896B}" name="Enhed" dataDxfId="1"/>
    <tableColumn id="3" xr3:uid="{7C7D28C1-792E-476B-8655-7B99136E4B5A}" name="Pris inkl. Rabat" dataDxfId="0" dataCellStyle="Komma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2A5E0-9F0C-4112-A7C8-FE1F59C5F403}">
  <dimension ref="A1:D297"/>
  <sheetViews>
    <sheetView tabSelected="1" workbookViewId="0">
      <selection activeCell="C1" sqref="C1"/>
    </sheetView>
  </sheetViews>
  <sheetFormatPr defaultRowHeight="15" x14ac:dyDescent="0.25"/>
  <cols>
    <col min="1" max="1" width="27.140625" style="2" bestFit="1" customWidth="1"/>
    <col min="2" max="2" width="81" style="78" bestFit="1" customWidth="1"/>
    <col min="3" max="3" width="8.85546875" bestFit="1" customWidth="1"/>
    <col min="4" max="4" width="16.140625" style="1" customWidth="1"/>
  </cols>
  <sheetData>
    <row r="1" spans="1:4" x14ac:dyDescent="0.25">
      <c r="A1" s="73" t="s">
        <v>327</v>
      </c>
      <c r="B1" s="76" t="s">
        <v>328</v>
      </c>
      <c r="C1" s="74" t="s">
        <v>330</v>
      </c>
      <c r="D1" s="75" t="s">
        <v>329</v>
      </c>
    </row>
    <row r="2" spans="1:4" x14ac:dyDescent="0.25">
      <c r="A2" s="80" t="s">
        <v>2</v>
      </c>
      <c r="B2" s="77" t="s">
        <v>3</v>
      </c>
      <c r="C2" s="85" t="s">
        <v>348</v>
      </c>
      <c r="D2" s="79">
        <v>3.1999999999999993</v>
      </c>
    </row>
    <row r="3" spans="1:4" x14ac:dyDescent="0.25">
      <c r="A3" s="80">
        <v>652521</v>
      </c>
      <c r="B3" s="77" t="s">
        <v>4</v>
      </c>
      <c r="C3" s="85" t="s">
        <v>348</v>
      </c>
      <c r="D3" s="79">
        <v>31.049999999999997</v>
      </c>
    </row>
    <row r="4" spans="1:4" x14ac:dyDescent="0.25">
      <c r="A4" s="80">
        <v>652523</v>
      </c>
      <c r="B4" s="77" t="s">
        <v>5</v>
      </c>
      <c r="C4" s="85" t="s">
        <v>348</v>
      </c>
      <c r="D4" s="79">
        <v>9.75</v>
      </c>
    </row>
    <row r="5" spans="1:4" x14ac:dyDescent="0.25">
      <c r="A5" s="80">
        <v>654092</v>
      </c>
      <c r="B5" s="77" t="s">
        <v>278</v>
      </c>
      <c r="C5" s="85" t="s">
        <v>348</v>
      </c>
      <c r="D5" s="79">
        <v>7.25</v>
      </c>
    </row>
    <row r="6" spans="1:4" x14ac:dyDescent="0.25">
      <c r="A6" s="80">
        <v>654220</v>
      </c>
      <c r="B6" s="77" t="s">
        <v>322</v>
      </c>
      <c r="C6" s="85" t="s">
        <v>348</v>
      </c>
      <c r="D6" s="79">
        <v>11.799999999999997</v>
      </c>
    </row>
    <row r="7" spans="1:4" x14ac:dyDescent="0.25">
      <c r="A7" s="80">
        <v>654225</v>
      </c>
      <c r="B7" s="77" t="s">
        <v>323</v>
      </c>
      <c r="C7" s="85" t="s">
        <v>348</v>
      </c>
      <c r="D7" s="79">
        <v>15.5</v>
      </c>
    </row>
    <row r="8" spans="1:4" x14ac:dyDescent="0.25">
      <c r="A8" s="80">
        <v>651714</v>
      </c>
      <c r="B8" s="77" t="s">
        <v>6</v>
      </c>
      <c r="C8" s="85" t="s">
        <v>348</v>
      </c>
      <c r="D8" s="79">
        <v>8.4000000000000021</v>
      </c>
    </row>
    <row r="9" spans="1:4" x14ac:dyDescent="0.25">
      <c r="A9" s="80">
        <v>651717</v>
      </c>
      <c r="B9" s="77" t="s">
        <v>7</v>
      </c>
      <c r="C9" s="85" t="s">
        <v>348</v>
      </c>
      <c r="D9" s="79">
        <v>12.25</v>
      </c>
    </row>
    <row r="10" spans="1:4" x14ac:dyDescent="0.25">
      <c r="A10" s="80">
        <v>653429</v>
      </c>
      <c r="B10" s="77" t="s">
        <v>8</v>
      </c>
      <c r="C10" s="85" t="s">
        <v>348</v>
      </c>
      <c r="D10" s="79">
        <v>99.799999999999955</v>
      </c>
    </row>
    <row r="11" spans="1:4" x14ac:dyDescent="0.25">
      <c r="A11" s="80">
        <v>653428</v>
      </c>
      <c r="B11" s="77" t="s">
        <v>9</v>
      </c>
      <c r="C11" s="85" t="s">
        <v>348</v>
      </c>
      <c r="D11" s="79">
        <v>89.799999999999955</v>
      </c>
    </row>
    <row r="12" spans="1:4" x14ac:dyDescent="0.25">
      <c r="A12" s="80">
        <v>654210</v>
      </c>
      <c r="B12" s="77" t="s">
        <v>10</v>
      </c>
      <c r="C12" s="85" t="s">
        <v>348</v>
      </c>
      <c r="D12" s="79">
        <v>53.799999999999983</v>
      </c>
    </row>
    <row r="13" spans="1:4" x14ac:dyDescent="0.25">
      <c r="A13" s="80">
        <v>654211</v>
      </c>
      <c r="B13" s="77" t="s">
        <v>11</v>
      </c>
      <c r="C13" s="85" t="s">
        <v>348</v>
      </c>
      <c r="D13" s="79">
        <v>59.799999999999983</v>
      </c>
    </row>
    <row r="14" spans="1:4" x14ac:dyDescent="0.25">
      <c r="A14" s="80">
        <v>654040</v>
      </c>
      <c r="B14" s="77" t="s">
        <v>324</v>
      </c>
      <c r="C14" s="86" t="s">
        <v>383</v>
      </c>
      <c r="D14" s="79">
        <v>44.849999999999994</v>
      </c>
    </row>
    <row r="15" spans="1:4" x14ac:dyDescent="0.25">
      <c r="A15" s="80">
        <v>654600</v>
      </c>
      <c r="B15" s="77" t="s">
        <v>12</v>
      </c>
      <c r="C15" s="85" t="s">
        <v>348</v>
      </c>
      <c r="D15" s="79">
        <v>74.75</v>
      </c>
    </row>
    <row r="16" spans="1:4" x14ac:dyDescent="0.25">
      <c r="A16" s="80">
        <v>654294</v>
      </c>
      <c r="B16" s="77" t="s">
        <v>13</v>
      </c>
      <c r="C16" s="85" t="s">
        <v>348</v>
      </c>
      <c r="D16" s="79">
        <v>14.700000000000003</v>
      </c>
    </row>
    <row r="17" spans="1:4" x14ac:dyDescent="0.25">
      <c r="A17" s="80">
        <v>654295</v>
      </c>
      <c r="B17" s="77" t="s">
        <v>14</v>
      </c>
      <c r="C17" s="85" t="s">
        <v>348</v>
      </c>
      <c r="D17" s="79">
        <v>23.6</v>
      </c>
    </row>
    <row r="18" spans="1:4" x14ac:dyDescent="0.25">
      <c r="A18" s="80">
        <v>654298</v>
      </c>
      <c r="B18" s="77" t="s">
        <v>15</v>
      </c>
      <c r="C18" s="85" t="s">
        <v>348</v>
      </c>
      <c r="D18" s="79">
        <v>35.6</v>
      </c>
    </row>
    <row r="19" spans="1:4" x14ac:dyDescent="0.25">
      <c r="A19" s="80">
        <v>652535</v>
      </c>
      <c r="B19" s="77" t="s">
        <v>16</v>
      </c>
      <c r="C19" s="85" t="s">
        <v>348</v>
      </c>
      <c r="D19" s="79">
        <v>11.700000000000003</v>
      </c>
    </row>
    <row r="20" spans="1:4" x14ac:dyDescent="0.25">
      <c r="A20" s="80" t="s">
        <v>17</v>
      </c>
      <c r="B20" s="77" t="s">
        <v>18</v>
      </c>
      <c r="C20" s="85" t="s">
        <v>348</v>
      </c>
      <c r="D20" s="79">
        <v>23.799999999999997</v>
      </c>
    </row>
    <row r="21" spans="1:4" x14ac:dyDescent="0.25">
      <c r="A21" s="80">
        <v>652222</v>
      </c>
      <c r="B21" s="77" t="s">
        <v>19</v>
      </c>
      <c r="C21" s="87" t="s">
        <v>348</v>
      </c>
      <c r="D21" s="79">
        <v>79.600000000000009</v>
      </c>
    </row>
    <row r="22" spans="1:4" x14ac:dyDescent="0.25">
      <c r="A22" s="80">
        <v>652229</v>
      </c>
      <c r="B22" s="77" t="s">
        <v>20</v>
      </c>
      <c r="C22" s="87" t="s">
        <v>348</v>
      </c>
      <c r="D22" s="79">
        <v>89.700000000000017</v>
      </c>
    </row>
    <row r="23" spans="1:4" x14ac:dyDescent="0.25">
      <c r="A23" s="80">
        <v>652228</v>
      </c>
      <c r="B23" s="77" t="s">
        <v>21</v>
      </c>
      <c r="C23" s="87" t="s">
        <v>348</v>
      </c>
      <c r="D23" s="79">
        <v>89.700000000000017</v>
      </c>
    </row>
    <row r="24" spans="1:4" x14ac:dyDescent="0.25">
      <c r="A24" s="80">
        <v>128332</v>
      </c>
      <c r="B24" s="77" t="s">
        <v>22</v>
      </c>
      <c r="C24" s="87" t="s">
        <v>348</v>
      </c>
      <c r="D24" s="79">
        <v>6.8999999999999986</v>
      </c>
    </row>
    <row r="25" spans="1:4" x14ac:dyDescent="0.25">
      <c r="A25" s="80">
        <v>129570</v>
      </c>
      <c r="B25" s="77" t="s">
        <v>23</v>
      </c>
      <c r="C25" s="87" t="s">
        <v>348</v>
      </c>
      <c r="D25" s="79">
        <v>125.70000000000005</v>
      </c>
    </row>
    <row r="26" spans="1:4" x14ac:dyDescent="0.25">
      <c r="A26" s="80">
        <v>652830</v>
      </c>
      <c r="B26" s="77" t="s">
        <v>24</v>
      </c>
      <c r="C26" s="87" t="s">
        <v>348</v>
      </c>
      <c r="D26" s="79">
        <v>29.75</v>
      </c>
    </row>
    <row r="27" spans="1:4" x14ac:dyDescent="0.25">
      <c r="A27" s="80">
        <v>652851</v>
      </c>
      <c r="B27" s="77" t="s">
        <v>25</v>
      </c>
      <c r="C27" s="87" t="s">
        <v>348</v>
      </c>
      <c r="D27" s="79">
        <v>319.60000000000002</v>
      </c>
    </row>
    <row r="28" spans="1:4" x14ac:dyDescent="0.25">
      <c r="A28" s="80">
        <v>652843</v>
      </c>
      <c r="B28" s="77" t="s">
        <v>26</v>
      </c>
      <c r="C28" s="87" t="s">
        <v>348</v>
      </c>
      <c r="D28" s="79">
        <v>389.70000000000005</v>
      </c>
    </row>
    <row r="29" spans="1:4" x14ac:dyDescent="0.25">
      <c r="A29" s="80" t="s">
        <v>27</v>
      </c>
      <c r="B29" s="77" t="s">
        <v>28</v>
      </c>
      <c r="C29" s="87" t="s">
        <v>348</v>
      </c>
      <c r="D29" s="79">
        <v>87.25</v>
      </c>
    </row>
    <row r="30" spans="1:4" x14ac:dyDescent="0.25">
      <c r="A30" s="80">
        <v>652714</v>
      </c>
      <c r="B30" s="77" t="s">
        <v>29</v>
      </c>
      <c r="C30" s="87" t="s">
        <v>348</v>
      </c>
      <c r="D30" s="79">
        <v>23.6</v>
      </c>
    </row>
    <row r="31" spans="1:4" x14ac:dyDescent="0.25">
      <c r="A31" s="80">
        <v>652713</v>
      </c>
      <c r="B31" s="77" t="s">
        <v>30</v>
      </c>
      <c r="C31" s="87" t="s">
        <v>348</v>
      </c>
      <c r="D31" s="79">
        <v>23.6</v>
      </c>
    </row>
    <row r="32" spans="1:4" x14ac:dyDescent="0.25">
      <c r="A32" s="80">
        <v>652712</v>
      </c>
      <c r="B32" s="77" t="s">
        <v>31</v>
      </c>
      <c r="C32" s="87" t="s">
        <v>348</v>
      </c>
      <c r="D32" s="79">
        <v>23.6</v>
      </c>
    </row>
    <row r="33" spans="1:4" x14ac:dyDescent="0.25">
      <c r="A33" s="80">
        <v>684065</v>
      </c>
      <c r="B33" s="77" t="s">
        <v>1105</v>
      </c>
      <c r="C33" s="87" t="s">
        <v>1126</v>
      </c>
      <c r="D33" s="79">
        <v>5.4000000000000021</v>
      </c>
    </row>
    <row r="34" spans="1:4" x14ac:dyDescent="0.25">
      <c r="A34" s="80" t="s">
        <v>33</v>
      </c>
      <c r="B34" s="77" t="s">
        <v>34</v>
      </c>
      <c r="C34" s="87" t="s">
        <v>348</v>
      </c>
      <c r="D34" s="79">
        <v>74.700000000000017</v>
      </c>
    </row>
    <row r="35" spans="1:4" x14ac:dyDescent="0.25">
      <c r="A35" s="80">
        <v>128750</v>
      </c>
      <c r="B35" s="77" t="s">
        <v>35</v>
      </c>
      <c r="C35" s="87" t="s">
        <v>348</v>
      </c>
      <c r="D35" s="79">
        <v>37.25</v>
      </c>
    </row>
    <row r="36" spans="1:4" x14ac:dyDescent="0.25">
      <c r="A36" s="80">
        <v>128753</v>
      </c>
      <c r="B36" s="77" t="s">
        <v>36</v>
      </c>
      <c r="C36" s="87" t="s">
        <v>348</v>
      </c>
      <c r="D36" s="79">
        <v>3</v>
      </c>
    </row>
    <row r="37" spans="1:4" x14ac:dyDescent="0.25">
      <c r="A37" s="80">
        <v>129262</v>
      </c>
      <c r="B37" s="77" t="s">
        <v>37</v>
      </c>
      <c r="C37" s="87" t="s">
        <v>348</v>
      </c>
      <c r="D37" s="79">
        <v>2.1000000000000005</v>
      </c>
    </row>
    <row r="38" spans="1:4" x14ac:dyDescent="0.25">
      <c r="A38" s="80">
        <v>652414</v>
      </c>
      <c r="B38" s="77" t="s">
        <v>38</v>
      </c>
      <c r="C38" s="88" t="s">
        <v>383</v>
      </c>
      <c r="D38" s="79">
        <v>1599.5</v>
      </c>
    </row>
    <row r="39" spans="1:4" x14ac:dyDescent="0.25">
      <c r="A39" s="80">
        <v>655541</v>
      </c>
      <c r="B39" s="77" t="s">
        <v>39</v>
      </c>
      <c r="C39" s="87" t="s">
        <v>383</v>
      </c>
      <c r="D39" s="79">
        <v>74.75</v>
      </c>
    </row>
    <row r="40" spans="1:4" x14ac:dyDescent="0.25">
      <c r="A40" s="80">
        <v>655540</v>
      </c>
      <c r="B40" s="77" t="s">
        <v>40</v>
      </c>
      <c r="C40" s="87" t="s">
        <v>383</v>
      </c>
      <c r="D40" s="79">
        <v>74.75</v>
      </c>
    </row>
    <row r="41" spans="1:4" x14ac:dyDescent="0.25">
      <c r="A41" s="80">
        <v>680620</v>
      </c>
      <c r="B41" s="77" t="s">
        <v>41</v>
      </c>
      <c r="C41" s="87" t="s">
        <v>348</v>
      </c>
      <c r="D41" s="79">
        <v>299.75</v>
      </c>
    </row>
    <row r="42" spans="1:4" x14ac:dyDescent="0.25">
      <c r="A42" s="80">
        <v>129412</v>
      </c>
      <c r="B42" s="77" t="s">
        <v>42</v>
      </c>
      <c r="C42" s="87" t="s">
        <v>348</v>
      </c>
      <c r="D42" s="79">
        <v>319.79999999999995</v>
      </c>
    </row>
    <row r="43" spans="1:4" x14ac:dyDescent="0.25">
      <c r="A43" s="80">
        <v>129571</v>
      </c>
      <c r="B43" s="77" t="s">
        <v>43</v>
      </c>
      <c r="C43" s="87" t="s">
        <v>348</v>
      </c>
      <c r="D43" s="79">
        <v>11.850000000000009</v>
      </c>
    </row>
    <row r="44" spans="1:4" x14ac:dyDescent="0.25">
      <c r="A44" s="80">
        <v>651817</v>
      </c>
      <c r="B44" s="77" t="s">
        <v>44</v>
      </c>
      <c r="C44" s="87" t="s">
        <v>348</v>
      </c>
      <c r="D44" s="79">
        <v>26.549999999999997</v>
      </c>
    </row>
    <row r="45" spans="1:4" x14ac:dyDescent="0.25">
      <c r="A45" s="80">
        <v>652597</v>
      </c>
      <c r="B45" s="77" t="s">
        <v>45</v>
      </c>
      <c r="C45" s="87" t="s">
        <v>348</v>
      </c>
      <c r="D45" s="79">
        <v>199.60000000000002</v>
      </c>
    </row>
    <row r="46" spans="1:4" x14ac:dyDescent="0.25">
      <c r="A46" s="80">
        <v>651804</v>
      </c>
      <c r="B46" s="77" t="s">
        <v>46</v>
      </c>
      <c r="C46" s="87" t="s">
        <v>348</v>
      </c>
      <c r="D46" s="79">
        <v>1.0499999999999998</v>
      </c>
    </row>
    <row r="47" spans="1:4" x14ac:dyDescent="0.25">
      <c r="A47" s="80">
        <v>123369</v>
      </c>
      <c r="B47" s="77" t="s">
        <v>47</v>
      </c>
      <c r="C47" s="87" t="s">
        <v>348</v>
      </c>
      <c r="D47" s="79">
        <v>22</v>
      </c>
    </row>
    <row r="48" spans="1:4" x14ac:dyDescent="0.25">
      <c r="A48" s="80">
        <v>652624</v>
      </c>
      <c r="B48" s="77" t="s">
        <v>279</v>
      </c>
      <c r="C48" s="87" t="s">
        <v>348</v>
      </c>
      <c r="D48" s="79">
        <v>13.649999999999999</v>
      </c>
    </row>
    <row r="49" spans="1:4" x14ac:dyDescent="0.25">
      <c r="A49" s="80">
        <v>652623</v>
      </c>
      <c r="B49" s="77" t="s">
        <v>280</v>
      </c>
      <c r="C49" s="87" t="s">
        <v>348</v>
      </c>
      <c r="D49" s="79">
        <v>17.149999999999999</v>
      </c>
    </row>
    <row r="50" spans="1:4" x14ac:dyDescent="0.25">
      <c r="A50" s="80">
        <v>658202</v>
      </c>
      <c r="B50" s="77" t="s">
        <v>48</v>
      </c>
      <c r="C50" s="87" t="s">
        <v>348</v>
      </c>
      <c r="D50" s="79">
        <v>23.700000000000003</v>
      </c>
    </row>
    <row r="51" spans="1:4" x14ac:dyDescent="0.25">
      <c r="A51" s="80">
        <v>129269</v>
      </c>
      <c r="B51" s="77" t="s">
        <v>281</v>
      </c>
      <c r="C51" s="87" t="s">
        <v>348</v>
      </c>
      <c r="D51" s="79">
        <v>20.65</v>
      </c>
    </row>
    <row r="52" spans="1:4" x14ac:dyDescent="0.25">
      <c r="A52" s="80">
        <v>129934</v>
      </c>
      <c r="B52" s="77" t="s">
        <v>282</v>
      </c>
      <c r="C52" s="87" t="s">
        <v>348</v>
      </c>
      <c r="D52" s="79">
        <v>31.15</v>
      </c>
    </row>
    <row r="53" spans="1:4" x14ac:dyDescent="0.25">
      <c r="A53" s="80">
        <v>128764</v>
      </c>
      <c r="B53" s="77" t="s">
        <v>283</v>
      </c>
      <c r="C53" s="87" t="s">
        <v>348</v>
      </c>
      <c r="D53" s="79">
        <v>51.600000000000009</v>
      </c>
    </row>
    <row r="54" spans="1:4" x14ac:dyDescent="0.25">
      <c r="A54" s="80">
        <v>129060</v>
      </c>
      <c r="B54" s="77" t="s">
        <v>49</v>
      </c>
      <c r="C54" s="87" t="s">
        <v>348</v>
      </c>
      <c r="D54" s="79">
        <v>11.600000000000001</v>
      </c>
    </row>
    <row r="55" spans="1:4" x14ac:dyDescent="0.25">
      <c r="A55" s="80">
        <v>684025</v>
      </c>
      <c r="B55" s="77" t="s">
        <v>1106</v>
      </c>
      <c r="C55" s="89" t="s">
        <v>1126</v>
      </c>
      <c r="D55" s="79">
        <v>15.799999999999997</v>
      </c>
    </row>
    <row r="56" spans="1:4" x14ac:dyDescent="0.25">
      <c r="A56" s="80">
        <v>651968</v>
      </c>
      <c r="B56" s="77" t="s">
        <v>1107</v>
      </c>
      <c r="C56" s="89" t="s">
        <v>1126</v>
      </c>
      <c r="D56" s="79">
        <v>55</v>
      </c>
    </row>
    <row r="57" spans="1:4" x14ac:dyDescent="0.25">
      <c r="A57" s="80">
        <v>684002</v>
      </c>
      <c r="B57" s="77" t="s">
        <v>52</v>
      </c>
      <c r="C57" s="89" t="s">
        <v>348</v>
      </c>
      <c r="D57" s="79">
        <v>1499.5</v>
      </c>
    </row>
    <row r="58" spans="1:4" x14ac:dyDescent="0.25">
      <c r="A58" s="80">
        <v>651772</v>
      </c>
      <c r="B58" s="77" t="s">
        <v>53</v>
      </c>
      <c r="C58" s="89" t="s">
        <v>348</v>
      </c>
      <c r="D58" s="79">
        <v>7.25</v>
      </c>
    </row>
    <row r="59" spans="1:4" x14ac:dyDescent="0.25">
      <c r="A59" s="80">
        <v>129261</v>
      </c>
      <c r="B59" s="77" t="s">
        <v>54</v>
      </c>
      <c r="C59" s="89" t="s">
        <v>348</v>
      </c>
      <c r="D59" s="79">
        <v>27.65</v>
      </c>
    </row>
    <row r="60" spans="1:4" x14ac:dyDescent="0.25">
      <c r="A60" s="80">
        <v>651749</v>
      </c>
      <c r="B60" s="77" t="s">
        <v>1108</v>
      </c>
      <c r="C60" s="89" t="s">
        <v>1126</v>
      </c>
      <c r="D60" s="79">
        <v>22.800000000000004</v>
      </c>
    </row>
    <row r="61" spans="1:4" x14ac:dyDescent="0.25">
      <c r="A61" s="80">
        <v>659300</v>
      </c>
      <c r="B61" s="77" t="s">
        <v>1109</v>
      </c>
      <c r="C61" s="89" t="s">
        <v>1126</v>
      </c>
      <c r="D61" s="79">
        <v>3.1499999999999995</v>
      </c>
    </row>
    <row r="62" spans="1:4" x14ac:dyDescent="0.25">
      <c r="A62" s="80">
        <v>651743</v>
      </c>
      <c r="B62" s="77" t="s">
        <v>1110</v>
      </c>
      <c r="C62" s="89" t="s">
        <v>1126</v>
      </c>
      <c r="D62" s="79">
        <v>12.149999999999999</v>
      </c>
    </row>
    <row r="63" spans="1:4" x14ac:dyDescent="0.25">
      <c r="A63" s="80">
        <v>129931</v>
      </c>
      <c r="B63" s="77" t="s">
        <v>58</v>
      </c>
      <c r="C63" s="89" t="s">
        <v>348</v>
      </c>
      <c r="D63" s="79">
        <v>599.5</v>
      </c>
    </row>
    <row r="64" spans="1:4" x14ac:dyDescent="0.25">
      <c r="A64" s="80">
        <v>651751</v>
      </c>
      <c r="B64" s="77" t="s">
        <v>59</v>
      </c>
      <c r="C64" s="89" t="s">
        <v>348</v>
      </c>
      <c r="D64" s="79">
        <v>989.44999999999993</v>
      </c>
    </row>
    <row r="65" spans="1:4" x14ac:dyDescent="0.25">
      <c r="A65" s="80">
        <v>651794</v>
      </c>
      <c r="B65" s="77" t="s">
        <v>60</v>
      </c>
      <c r="C65" s="89" t="s">
        <v>348</v>
      </c>
      <c r="D65" s="79">
        <v>49.75</v>
      </c>
    </row>
    <row r="66" spans="1:4" x14ac:dyDescent="0.25">
      <c r="A66" s="80" t="s">
        <v>1111</v>
      </c>
      <c r="B66" s="77" t="s">
        <v>1112</v>
      </c>
      <c r="C66" s="89" t="s">
        <v>1126</v>
      </c>
      <c r="D66" s="79">
        <v>417.00000000000011</v>
      </c>
    </row>
    <row r="67" spans="1:4" x14ac:dyDescent="0.25">
      <c r="A67" s="80" t="s">
        <v>62</v>
      </c>
      <c r="B67" s="77" t="s">
        <v>63</v>
      </c>
      <c r="C67" s="89" t="s">
        <v>348</v>
      </c>
      <c r="D67" s="79">
        <v>419.4</v>
      </c>
    </row>
    <row r="68" spans="1:4" x14ac:dyDescent="0.25">
      <c r="A68" s="80" t="s">
        <v>64</v>
      </c>
      <c r="B68" s="77" t="s">
        <v>65</v>
      </c>
      <c r="C68" s="89" t="s">
        <v>348</v>
      </c>
      <c r="D68" s="79">
        <v>7.25</v>
      </c>
    </row>
    <row r="69" spans="1:4" x14ac:dyDescent="0.25">
      <c r="A69" s="80" t="s">
        <v>66</v>
      </c>
      <c r="B69" s="77" t="s">
        <v>67</v>
      </c>
      <c r="C69" s="89" t="s">
        <v>348</v>
      </c>
      <c r="D69" s="79">
        <v>19.799999999999997</v>
      </c>
    </row>
    <row r="70" spans="1:4" x14ac:dyDescent="0.25">
      <c r="A70" s="80" t="s">
        <v>1113</v>
      </c>
      <c r="B70" s="77" t="s">
        <v>1114</v>
      </c>
      <c r="C70" s="89" t="s">
        <v>1126</v>
      </c>
      <c r="D70" s="79">
        <v>29.700000000000003</v>
      </c>
    </row>
    <row r="71" spans="1:4" x14ac:dyDescent="0.25">
      <c r="A71" s="80">
        <v>651978</v>
      </c>
      <c r="B71" s="77" t="s">
        <v>1115</v>
      </c>
      <c r="C71" s="89" t="s">
        <v>348</v>
      </c>
      <c r="D71" s="79">
        <v>31.200000000000003</v>
      </c>
    </row>
    <row r="72" spans="1:4" x14ac:dyDescent="0.25">
      <c r="A72" s="80" t="s">
        <v>1116</v>
      </c>
      <c r="B72" s="77" t="s">
        <v>1117</v>
      </c>
      <c r="C72" s="89" t="s">
        <v>1127</v>
      </c>
      <c r="D72" s="79">
        <v>26.4</v>
      </c>
    </row>
    <row r="73" spans="1:4" x14ac:dyDescent="0.25">
      <c r="A73" s="80">
        <v>652529</v>
      </c>
      <c r="B73" s="77" t="s">
        <v>1118</v>
      </c>
      <c r="C73" s="89" t="s">
        <v>1127</v>
      </c>
      <c r="D73" s="79">
        <v>17.549999999999997</v>
      </c>
    </row>
    <row r="74" spans="1:4" x14ac:dyDescent="0.25">
      <c r="A74" s="80">
        <v>651985</v>
      </c>
      <c r="B74" s="77" t="s">
        <v>325</v>
      </c>
      <c r="C74" s="89" t="s">
        <v>348</v>
      </c>
      <c r="D74" s="79">
        <v>119.70000000000005</v>
      </c>
    </row>
    <row r="75" spans="1:4" x14ac:dyDescent="0.25">
      <c r="A75" s="80">
        <v>652550</v>
      </c>
      <c r="B75" s="77" t="s">
        <v>72</v>
      </c>
      <c r="C75" s="89" t="s">
        <v>348</v>
      </c>
      <c r="D75" s="79">
        <v>119.6</v>
      </c>
    </row>
    <row r="76" spans="1:4" x14ac:dyDescent="0.25">
      <c r="A76" s="80">
        <v>652525</v>
      </c>
      <c r="B76" s="77" t="s">
        <v>73</v>
      </c>
      <c r="C76" s="89" t="s">
        <v>348</v>
      </c>
      <c r="D76" s="79">
        <v>454.65</v>
      </c>
    </row>
    <row r="77" spans="1:4" x14ac:dyDescent="0.25">
      <c r="A77" s="80">
        <v>129573</v>
      </c>
      <c r="B77" s="77" t="s">
        <v>74</v>
      </c>
      <c r="C77" s="89" t="s">
        <v>348</v>
      </c>
      <c r="D77" s="79">
        <v>29.5</v>
      </c>
    </row>
    <row r="78" spans="1:4" x14ac:dyDescent="0.25">
      <c r="A78" s="80">
        <v>129574</v>
      </c>
      <c r="B78" s="77" t="s">
        <v>75</v>
      </c>
      <c r="C78" s="89" t="s">
        <v>348</v>
      </c>
      <c r="D78" s="79">
        <v>34.5</v>
      </c>
    </row>
    <row r="79" spans="1:4" x14ac:dyDescent="0.25">
      <c r="A79" s="80">
        <v>129575</v>
      </c>
      <c r="B79" s="77" t="s">
        <v>76</v>
      </c>
      <c r="C79" s="89" t="s">
        <v>348</v>
      </c>
      <c r="D79" s="79">
        <v>39.5</v>
      </c>
    </row>
    <row r="80" spans="1:4" x14ac:dyDescent="0.25">
      <c r="A80" s="80">
        <v>900909</v>
      </c>
      <c r="B80" s="77" t="s">
        <v>77</v>
      </c>
      <c r="C80" s="89" t="s">
        <v>348</v>
      </c>
      <c r="D80" s="79">
        <v>75.600000000000009</v>
      </c>
    </row>
    <row r="81" spans="1:4" x14ac:dyDescent="0.25">
      <c r="A81" s="80">
        <v>681130</v>
      </c>
      <c r="B81" s="77" t="s">
        <v>78</v>
      </c>
      <c r="C81" s="89" t="s">
        <v>348</v>
      </c>
      <c r="D81" s="79">
        <v>41.649999999999991</v>
      </c>
    </row>
    <row r="82" spans="1:4" x14ac:dyDescent="0.25">
      <c r="A82" s="80">
        <v>129576</v>
      </c>
      <c r="B82" s="77" t="s">
        <v>79</v>
      </c>
      <c r="C82" s="89" t="s">
        <v>348</v>
      </c>
      <c r="D82" s="79">
        <v>24.75</v>
      </c>
    </row>
    <row r="83" spans="1:4" x14ac:dyDescent="0.25">
      <c r="A83" s="80">
        <v>129072</v>
      </c>
      <c r="B83" s="77" t="s">
        <v>80</v>
      </c>
      <c r="C83" s="89" t="s">
        <v>348</v>
      </c>
      <c r="D83" s="79">
        <v>52.149999999999991</v>
      </c>
    </row>
    <row r="84" spans="1:4" x14ac:dyDescent="0.25">
      <c r="A84" s="80">
        <v>129577</v>
      </c>
      <c r="B84" s="77" t="s">
        <v>81</v>
      </c>
      <c r="C84" s="89" t="s">
        <v>348</v>
      </c>
      <c r="D84" s="79">
        <v>209.64999999999998</v>
      </c>
    </row>
    <row r="85" spans="1:4" x14ac:dyDescent="0.25">
      <c r="A85" s="80">
        <v>129578</v>
      </c>
      <c r="B85" s="77" t="s">
        <v>326</v>
      </c>
      <c r="C85" s="89" t="s">
        <v>348</v>
      </c>
      <c r="D85" s="79">
        <v>17.799999999999997</v>
      </c>
    </row>
    <row r="86" spans="1:4" x14ac:dyDescent="0.25">
      <c r="A86" s="80">
        <v>129326</v>
      </c>
      <c r="B86" s="77" t="s">
        <v>82</v>
      </c>
      <c r="C86" s="89" t="s">
        <v>348</v>
      </c>
      <c r="D86" s="79">
        <v>19.799999999999997</v>
      </c>
    </row>
    <row r="87" spans="1:4" x14ac:dyDescent="0.25">
      <c r="A87" s="80">
        <v>680000</v>
      </c>
      <c r="B87" s="77" t="s">
        <v>83</v>
      </c>
      <c r="C87" s="89" t="s">
        <v>348</v>
      </c>
      <c r="D87" s="79">
        <v>7.25</v>
      </c>
    </row>
    <row r="88" spans="1:4" x14ac:dyDescent="0.25">
      <c r="A88" s="80">
        <v>680001</v>
      </c>
      <c r="B88" s="77" t="s">
        <v>84</v>
      </c>
      <c r="C88" s="89" t="s">
        <v>348</v>
      </c>
      <c r="D88" s="79">
        <v>14.700000000000003</v>
      </c>
    </row>
    <row r="89" spans="1:4" x14ac:dyDescent="0.25">
      <c r="A89" s="80">
        <v>680002</v>
      </c>
      <c r="B89" s="77" t="s">
        <v>85</v>
      </c>
      <c r="C89" s="89" t="s">
        <v>348</v>
      </c>
      <c r="D89" s="79">
        <v>27.65</v>
      </c>
    </row>
    <row r="90" spans="1:4" x14ac:dyDescent="0.25">
      <c r="A90" s="80">
        <v>680003</v>
      </c>
      <c r="B90" s="77" t="s">
        <v>86</v>
      </c>
      <c r="C90" s="89" t="s">
        <v>348</v>
      </c>
      <c r="D90" s="79">
        <v>45.149999999999991</v>
      </c>
    </row>
    <row r="91" spans="1:4" x14ac:dyDescent="0.25">
      <c r="A91" s="80">
        <v>680004</v>
      </c>
      <c r="B91" s="77" t="s">
        <v>87</v>
      </c>
      <c r="C91" s="89" t="s">
        <v>348</v>
      </c>
      <c r="D91" s="79">
        <v>62.649999999999991</v>
      </c>
    </row>
    <row r="92" spans="1:4" x14ac:dyDescent="0.25">
      <c r="A92" s="80">
        <v>680005</v>
      </c>
      <c r="B92" s="77" t="s">
        <v>88</v>
      </c>
      <c r="C92" s="89" t="s">
        <v>348</v>
      </c>
      <c r="D92" s="79">
        <v>80.150000000000006</v>
      </c>
    </row>
    <row r="93" spans="1:4" x14ac:dyDescent="0.25">
      <c r="A93" s="80">
        <v>656740</v>
      </c>
      <c r="B93" s="77" t="s">
        <v>89</v>
      </c>
      <c r="C93" s="89" t="s">
        <v>348</v>
      </c>
      <c r="D93" s="79">
        <v>14.75</v>
      </c>
    </row>
    <row r="94" spans="1:4" x14ac:dyDescent="0.25">
      <c r="A94" s="80">
        <v>656741</v>
      </c>
      <c r="B94" s="77" t="s">
        <v>90</v>
      </c>
      <c r="C94" s="89" t="s">
        <v>348</v>
      </c>
      <c r="D94" s="79">
        <v>24.75</v>
      </c>
    </row>
    <row r="95" spans="1:4" x14ac:dyDescent="0.25">
      <c r="A95" s="80">
        <v>656742</v>
      </c>
      <c r="B95" s="77" t="s">
        <v>91</v>
      </c>
      <c r="C95" s="89" t="s">
        <v>348</v>
      </c>
      <c r="D95" s="79">
        <v>48.649999999999991</v>
      </c>
    </row>
    <row r="96" spans="1:4" x14ac:dyDescent="0.25">
      <c r="A96" s="80">
        <v>656743</v>
      </c>
      <c r="B96" s="77" t="s">
        <v>92</v>
      </c>
      <c r="C96" s="89" t="s">
        <v>348</v>
      </c>
      <c r="D96" s="79">
        <v>62.649999999999991</v>
      </c>
    </row>
    <row r="97" spans="1:4" x14ac:dyDescent="0.25">
      <c r="A97" s="80">
        <v>656744</v>
      </c>
      <c r="B97" s="77" t="s">
        <v>93</v>
      </c>
      <c r="C97" s="89" t="s">
        <v>348</v>
      </c>
      <c r="D97" s="79">
        <v>76.650000000000006</v>
      </c>
    </row>
    <row r="98" spans="1:4" x14ac:dyDescent="0.25">
      <c r="A98" s="80">
        <v>656745</v>
      </c>
      <c r="B98" s="77" t="s">
        <v>94</v>
      </c>
      <c r="C98" s="89" t="s">
        <v>348</v>
      </c>
      <c r="D98" s="79">
        <v>90.65</v>
      </c>
    </row>
    <row r="99" spans="1:4" x14ac:dyDescent="0.25">
      <c r="A99" s="80">
        <v>656747</v>
      </c>
      <c r="B99" s="77" t="s">
        <v>95</v>
      </c>
      <c r="C99" s="89" t="s">
        <v>348</v>
      </c>
      <c r="D99" s="79">
        <v>118.65</v>
      </c>
    </row>
    <row r="100" spans="1:4" x14ac:dyDescent="0.25">
      <c r="A100" s="80">
        <v>656748</v>
      </c>
      <c r="B100" s="77" t="s">
        <v>96</v>
      </c>
      <c r="C100" s="89" t="s">
        <v>348</v>
      </c>
      <c r="D100" s="79">
        <v>132.65</v>
      </c>
    </row>
    <row r="101" spans="1:4" x14ac:dyDescent="0.25">
      <c r="A101" s="80">
        <v>129579</v>
      </c>
      <c r="B101" s="77" t="s">
        <v>97</v>
      </c>
      <c r="C101" s="89" t="s">
        <v>348</v>
      </c>
      <c r="D101" s="79">
        <v>150.14999999999998</v>
      </c>
    </row>
    <row r="102" spans="1:4" x14ac:dyDescent="0.25">
      <c r="A102" s="80">
        <v>129580</v>
      </c>
      <c r="B102" s="77" t="s">
        <v>98</v>
      </c>
      <c r="C102" s="89" t="s">
        <v>348</v>
      </c>
      <c r="D102" s="79">
        <v>160.30000000000001</v>
      </c>
    </row>
    <row r="103" spans="1:4" x14ac:dyDescent="0.25">
      <c r="A103" s="80">
        <v>129075</v>
      </c>
      <c r="B103" s="77" t="s">
        <v>99</v>
      </c>
      <c r="C103" s="89" t="s">
        <v>348</v>
      </c>
      <c r="D103" s="79">
        <v>5.25</v>
      </c>
    </row>
    <row r="104" spans="1:4" x14ac:dyDescent="0.25">
      <c r="A104" s="80">
        <v>680201</v>
      </c>
      <c r="B104" s="77" t="s">
        <v>100</v>
      </c>
      <c r="C104" s="89" t="s">
        <v>348</v>
      </c>
      <c r="D104" s="79">
        <v>52.149999999999991</v>
      </c>
    </row>
    <row r="105" spans="1:4" x14ac:dyDescent="0.25">
      <c r="A105" s="80">
        <v>680202</v>
      </c>
      <c r="B105" s="77" t="s">
        <v>101</v>
      </c>
      <c r="C105" s="89" t="s">
        <v>348</v>
      </c>
      <c r="D105" s="79">
        <v>69.650000000000006</v>
      </c>
    </row>
    <row r="106" spans="1:4" x14ac:dyDescent="0.25">
      <c r="A106" s="80">
        <v>680203</v>
      </c>
      <c r="B106" s="77" t="s">
        <v>102</v>
      </c>
      <c r="C106" s="89" t="s">
        <v>348</v>
      </c>
      <c r="D106" s="79">
        <v>87.15</v>
      </c>
    </row>
    <row r="107" spans="1:4" x14ac:dyDescent="0.25">
      <c r="A107" s="80">
        <v>680205</v>
      </c>
      <c r="B107" s="77" t="s">
        <v>103</v>
      </c>
      <c r="C107" s="89" t="s">
        <v>348</v>
      </c>
      <c r="D107" s="79">
        <v>122.15</v>
      </c>
    </row>
    <row r="108" spans="1:4" x14ac:dyDescent="0.25">
      <c r="A108" s="80" t="s">
        <v>104</v>
      </c>
      <c r="B108" s="77" t="s">
        <v>105</v>
      </c>
      <c r="C108" s="89" t="s">
        <v>348</v>
      </c>
      <c r="D108" s="79">
        <v>48.649999999999991</v>
      </c>
    </row>
    <row r="109" spans="1:4" x14ac:dyDescent="0.25">
      <c r="A109" s="80">
        <v>129955</v>
      </c>
      <c r="B109" s="77" t="s">
        <v>313</v>
      </c>
      <c r="C109" s="90" t="s">
        <v>622</v>
      </c>
      <c r="D109" s="79">
        <v>1.6500000000000004</v>
      </c>
    </row>
    <row r="110" spans="1:4" x14ac:dyDescent="0.25">
      <c r="A110" s="80">
        <v>129956</v>
      </c>
      <c r="B110" s="77" t="s">
        <v>314</v>
      </c>
      <c r="C110" s="90" t="s">
        <v>622</v>
      </c>
      <c r="D110" s="79">
        <v>1.5049999999999999</v>
      </c>
    </row>
    <row r="111" spans="1:4" x14ac:dyDescent="0.25">
      <c r="A111" s="80">
        <v>129957</v>
      </c>
      <c r="B111" s="77" t="s">
        <v>315</v>
      </c>
      <c r="C111" s="90" t="s">
        <v>622</v>
      </c>
      <c r="D111" s="79">
        <v>2.415</v>
      </c>
    </row>
    <row r="112" spans="1:4" x14ac:dyDescent="0.25">
      <c r="A112" s="80">
        <v>128950</v>
      </c>
      <c r="B112" s="77" t="s">
        <v>106</v>
      </c>
      <c r="C112" s="89" t="s">
        <v>348</v>
      </c>
      <c r="D112" s="79">
        <v>244.64999999999998</v>
      </c>
    </row>
    <row r="113" spans="1:4" x14ac:dyDescent="0.25">
      <c r="A113" s="80">
        <v>129173</v>
      </c>
      <c r="B113" s="77" t="s">
        <v>284</v>
      </c>
      <c r="C113" s="89" t="s">
        <v>348</v>
      </c>
      <c r="D113" s="79">
        <v>39.75</v>
      </c>
    </row>
    <row r="114" spans="1:4" x14ac:dyDescent="0.25">
      <c r="A114" s="80">
        <v>681002</v>
      </c>
      <c r="B114" s="77" t="s">
        <v>285</v>
      </c>
      <c r="C114" s="89" t="s">
        <v>348</v>
      </c>
      <c r="D114" s="79">
        <v>49.75</v>
      </c>
    </row>
    <row r="115" spans="1:4" x14ac:dyDescent="0.25">
      <c r="A115" s="80">
        <v>681004</v>
      </c>
      <c r="B115" s="77" t="s">
        <v>312</v>
      </c>
      <c r="C115" s="89" t="s">
        <v>348</v>
      </c>
      <c r="D115" s="79">
        <v>57.25</v>
      </c>
    </row>
    <row r="116" spans="1:4" x14ac:dyDescent="0.25">
      <c r="A116" s="80">
        <v>129239</v>
      </c>
      <c r="B116" s="77" t="s">
        <v>107</v>
      </c>
      <c r="C116" s="89" t="s">
        <v>348</v>
      </c>
      <c r="D116" s="79">
        <v>9.75</v>
      </c>
    </row>
    <row r="117" spans="1:4" x14ac:dyDescent="0.25">
      <c r="A117" s="80">
        <v>129240</v>
      </c>
      <c r="B117" s="77" t="s">
        <v>108</v>
      </c>
      <c r="C117" s="89" t="s">
        <v>348</v>
      </c>
      <c r="D117" s="79">
        <v>12</v>
      </c>
    </row>
    <row r="118" spans="1:4" x14ac:dyDescent="0.25">
      <c r="A118" s="80">
        <v>680560</v>
      </c>
      <c r="B118" s="77" t="s">
        <v>109</v>
      </c>
      <c r="C118" s="89" t="s">
        <v>348</v>
      </c>
      <c r="D118" s="79">
        <v>20.700000000000003</v>
      </c>
    </row>
    <row r="119" spans="1:4" x14ac:dyDescent="0.25">
      <c r="A119" s="80">
        <v>680561</v>
      </c>
      <c r="B119" s="77" t="s">
        <v>110</v>
      </c>
      <c r="C119" s="89" t="s">
        <v>348</v>
      </c>
      <c r="D119" s="79">
        <v>37.25</v>
      </c>
    </row>
    <row r="120" spans="1:4" x14ac:dyDescent="0.25">
      <c r="A120" s="80">
        <v>680562</v>
      </c>
      <c r="B120" s="77" t="s">
        <v>111</v>
      </c>
      <c r="C120" s="89" t="s">
        <v>348</v>
      </c>
      <c r="D120" s="79">
        <v>69.650000000000006</v>
      </c>
    </row>
    <row r="121" spans="1:4" x14ac:dyDescent="0.25">
      <c r="A121" s="80">
        <v>680563</v>
      </c>
      <c r="B121" s="77" t="s">
        <v>112</v>
      </c>
      <c r="C121" s="89" t="s">
        <v>348</v>
      </c>
      <c r="D121" s="79">
        <v>139.64999999999998</v>
      </c>
    </row>
    <row r="122" spans="1:4" x14ac:dyDescent="0.25">
      <c r="A122" s="80">
        <v>680564</v>
      </c>
      <c r="B122" s="77" t="s">
        <v>113</v>
      </c>
      <c r="C122" s="89" t="s">
        <v>348</v>
      </c>
      <c r="D122" s="79">
        <v>192.14999999999998</v>
      </c>
    </row>
    <row r="123" spans="1:4" x14ac:dyDescent="0.25">
      <c r="A123" s="80">
        <v>129596</v>
      </c>
      <c r="B123" s="77" t="s">
        <v>114</v>
      </c>
      <c r="C123" s="89" t="s">
        <v>348</v>
      </c>
      <c r="D123" s="79">
        <v>227.14999999999998</v>
      </c>
    </row>
    <row r="124" spans="1:4" x14ac:dyDescent="0.25">
      <c r="A124" s="80">
        <v>129597</v>
      </c>
      <c r="B124" s="77" t="s">
        <v>115</v>
      </c>
      <c r="C124" s="89" t="s">
        <v>348</v>
      </c>
      <c r="D124" s="79">
        <v>384.65</v>
      </c>
    </row>
    <row r="125" spans="1:4" x14ac:dyDescent="0.25">
      <c r="A125" s="80">
        <v>680075</v>
      </c>
      <c r="B125" s="77" t="s">
        <v>116</v>
      </c>
      <c r="C125" s="89" t="s">
        <v>348</v>
      </c>
      <c r="D125" s="79">
        <v>73.150000000000006</v>
      </c>
    </row>
    <row r="126" spans="1:4" x14ac:dyDescent="0.25">
      <c r="A126" s="80">
        <v>680080</v>
      </c>
      <c r="B126" s="77" t="s">
        <v>117</v>
      </c>
      <c r="C126" s="89" t="s">
        <v>348</v>
      </c>
      <c r="D126" s="79">
        <v>134.80000000000001</v>
      </c>
    </row>
    <row r="127" spans="1:4" x14ac:dyDescent="0.25">
      <c r="A127" s="80">
        <v>651518</v>
      </c>
      <c r="B127" s="77" t="s">
        <v>317</v>
      </c>
      <c r="C127" s="89" t="s">
        <v>348</v>
      </c>
      <c r="D127" s="79">
        <v>26.700000000000003</v>
      </c>
    </row>
    <row r="128" spans="1:4" x14ac:dyDescent="0.25">
      <c r="A128" s="80">
        <v>651521</v>
      </c>
      <c r="B128" s="77" t="s">
        <v>118</v>
      </c>
      <c r="C128" s="89" t="s">
        <v>348</v>
      </c>
      <c r="D128" s="79">
        <v>67.600000000000009</v>
      </c>
    </row>
    <row r="129" spans="1:4" x14ac:dyDescent="0.25">
      <c r="A129" s="80">
        <v>651520</v>
      </c>
      <c r="B129" s="77" t="s">
        <v>119</v>
      </c>
      <c r="C129" s="89" t="s">
        <v>348</v>
      </c>
      <c r="D129" s="79">
        <v>67.600000000000009</v>
      </c>
    </row>
    <row r="130" spans="1:4" x14ac:dyDescent="0.25">
      <c r="A130" s="80">
        <v>658150</v>
      </c>
      <c r="B130" s="77" t="s">
        <v>120</v>
      </c>
      <c r="C130" s="89" t="s">
        <v>348</v>
      </c>
      <c r="D130" s="79">
        <v>35.6</v>
      </c>
    </row>
    <row r="131" spans="1:4" x14ac:dyDescent="0.25">
      <c r="A131" s="80">
        <v>658151</v>
      </c>
      <c r="B131" s="77" t="s">
        <v>121</v>
      </c>
      <c r="C131" s="89" t="s">
        <v>348</v>
      </c>
      <c r="D131" s="79">
        <v>35.6</v>
      </c>
    </row>
    <row r="132" spans="1:4" x14ac:dyDescent="0.25">
      <c r="A132" s="80">
        <v>658152</v>
      </c>
      <c r="B132" s="77" t="s">
        <v>122</v>
      </c>
      <c r="C132" s="89" t="s">
        <v>348</v>
      </c>
      <c r="D132" s="79">
        <v>35.6</v>
      </c>
    </row>
    <row r="133" spans="1:4" x14ac:dyDescent="0.25">
      <c r="A133" s="80">
        <v>129581</v>
      </c>
      <c r="B133" s="77" t="s">
        <v>123</v>
      </c>
      <c r="C133" s="89" t="s">
        <v>348</v>
      </c>
      <c r="D133" s="79">
        <v>23.700000000000003</v>
      </c>
    </row>
    <row r="134" spans="1:4" x14ac:dyDescent="0.25">
      <c r="A134" s="80">
        <v>129376</v>
      </c>
      <c r="B134" s="77" t="s">
        <v>124</v>
      </c>
      <c r="C134" s="89" t="s">
        <v>348</v>
      </c>
      <c r="D134" s="79">
        <v>19.75</v>
      </c>
    </row>
    <row r="135" spans="1:4" x14ac:dyDescent="0.25">
      <c r="A135" s="80">
        <v>129377</v>
      </c>
      <c r="B135" s="77" t="s">
        <v>125</v>
      </c>
      <c r="C135" s="89" t="s">
        <v>348</v>
      </c>
      <c r="D135" s="79">
        <v>21.75</v>
      </c>
    </row>
    <row r="136" spans="1:4" x14ac:dyDescent="0.25">
      <c r="A136" s="80">
        <v>129954</v>
      </c>
      <c r="B136" s="77" t="s">
        <v>126</v>
      </c>
      <c r="C136" s="89" t="s">
        <v>348</v>
      </c>
      <c r="D136" s="79">
        <v>124.75</v>
      </c>
    </row>
    <row r="137" spans="1:4" x14ac:dyDescent="0.25">
      <c r="A137" s="80">
        <v>652749</v>
      </c>
      <c r="B137" s="77" t="s">
        <v>127</v>
      </c>
      <c r="C137" s="89" t="s">
        <v>348</v>
      </c>
      <c r="D137" s="79">
        <v>34.5</v>
      </c>
    </row>
    <row r="138" spans="1:4" x14ac:dyDescent="0.25">
      <c r="A138" s="80">
        <v>123914</v>
      </c>
      <c r="B138" s="77" t="s">
        <v>128</v>
      </c>
      <c r="C138" s="89" t="s">
        <v>348</v>
      </c>
      <c r="D138" s="79">
        <v>19.799999999999997</v>
      </c>
    </row>
    <row r="139" spans="1:4" x14ac:dyDescent="0.25">
      <c r="A139" s="80">
        <v>123915</v>
      </c>
      <c r="B139" s="77" t="s">
        <v>129</v>
      </c>
      <c r="C139" s="89" t="s">
        <v>348</v>
      </c>
      <c r="D139" s="79">
        <v>19.799999999999997</v>
      </c>
    </row>
    <row r="140" spans="1:4" x14ac:dyDescent="0.25">
      <c r="A140" s="80">
        <v>129582</v>
      </c>
      <c r="B140" s="77" t="s">
        <v>130</v>
      </c>
      <c r="C140" s="89" t="s">
        <v>348</v>
      </c>
      <c r="D140" s="79">
        <v>24.15</v>
      </c>
    </row>
    <row r="141" spans="1:4" x14ac:dyDescent="0.25">
      <c r="A141" s="80">
        <v>129583</v>
      </c>
      <c r="B141" s="77" t="s">
        <v>131</v>
      </c>
      <c r="C141" s="89" t="s">
        <v>348</v>
      </c>
      <c r="D141" s="79">
        <v>24.15</v>
      </c>
    </row>
    <row r="142" spans="1:4" x14ac:dyDescent="0.25">
      <c r="A142" s="80" t="s">
        <v>132</v>
      </c>
      <c r="B142" s="77" t="s">
        <v>133</v>
      </c>
      <c r="C142" s="89" t="s">
        <v>348</v>
      </c>
      <c r="D142" s="79">
        <v>19.600000000000001</v>
      </c>
    </row>
    <row r="143" spans="1:4" x14ac:dyDescent="0.25">
      <c r="A143" s="80" t="s">
        <v>134</v>
      </c>
      <c r="B143" s="77" t="s">
        <v>135</v>
      </c>
      <c r="C143" s="89" t="s">
        <v>348</v>
      </c>
      <c r="D143" s="79">
        <v>4.8999999999999986</v>
      </c>
    </row>
    <row r="144" spans="1:4" x14ac:dyDescent="0.25">
      <c r="A144" s="80" t="s">
        <v>136</v>
      </c>
      <c r="B144" s="77" t="s">
        <v>137</v>
      </c>
      <c r="C144" s="89" t="s">
        <v>348</v>
      </c>
      <c r="D144" s="79">
        <v>31.6</v>
      </c>
    </row>
    <row r="145" spans="1:4" x14ac:dyDescent="0.25">
      <c r="A145" s="80">
        <v>653066</v>
      </c>
      <c r="B145" s="77" t="s">
        <v>138</v>
      </c>
      <c r="C145" s="89" t="s">
        <v>348</v>
      </c>
      <c r="D145" s="79">
        <v>0.79999999999999982</v>
      </c>
    </row>
    <row r="146" spans="1:4" x14ac:dyDescent="0.25">
      <c r="A146" s="80">
        <v>129605</v>
      </c>
      <c r="B146" s="77" t="s">
        <v>139</v>
      </c>
      <c r="C146" s="89" t="s">
        <v>348</v>
      </c>
      <c r="D146" s="79">
        <v>259.60000000000002</v>
      </c>
    </row>
    <row r="147" spans="1:4" x14ac:dyDescent="0.25">
      <c r="A147" s="80">
        <v>129590</v>
      </c>
      <c r="B147" s="77" t="s">
        <v>286</v>
      </c>
      <c r="C147" s="89" t="s">
        <v>348</v>
      </c>
      <c r="D147" s="79">
        <v>8.7000000000000028</v>
      </c>
    </row>
    <row r="148" spans="1:4" x14ac:dyDescent="0.25">
      <c r="A148" s="80">
        <v>651986</v>
      </c>
      <c r="B148" s="77" t="s">
        <v>140</v>
      </c>
      <c r="C148" s="89" t="s">
        <v>348</v>
      </c>
      <c r="D148" s="79">
        <v>24.75</v>
      </c>
    </row>
    <row r="149" spans="1:4" x14ac:dyDescent="0.25">
      <c r="A149" s="80">
        <v>128994</v>
      </c>
      <c r="B149" s="77" t="s">
        <v>287</v>
      </c>
      <c r="C149" s="89" t="s">
        <v>348</v>
      </c>
      <c r="D149" s="79">
        <v>21.200000000000003</v>
      </c>
    </row>
    <row r="150" spans="1:4" x14ac:dyDescent="0.25">
      <c r="A150" s="80">
        <v>658932</v>
      </c>
      <c r="B150" s="77" t="s">
        <v>141</v>
      </c>
      <c r="C150" s="89" t="s">
        <v>348</v>
      </c>
      <c r="D150" s="79">
        <v>38.700000000000003</v>
      </c>
    </row>
    <row r="151" spans="1:4" x14ac:dyDescent="0.25">
      <c r="A151" s="80">
        <v>658931</v>
      </c>
      <c r="B151" s="77" t="s">
        <v>142</v>
      </c>
      <c r="C151" s="89" t="s">
        <v>348</v>
      </c>
      <c r="D151" s="79">
        <v>38.700000000000003</v>
      </c>
    </row>
    <row r="152" spans="1:4" x14ac:dyDescent="0.25">
      <c r="A152" s="80">
        <v>658930</v>
      </c>
      <c r="B152" s="77" t="s">
        <v>143</v>
      </c>
      <c r="C152" s="89" t="s">
        <v>348</v>
      </c>
      <c r="D152" s="79">
        <v>38.700000000000003</v>
      </c>
    </row>
    <row r="153" spans="1:4" x14ac:dyDescent="0.25">
      <c r="A153" s="80">
        <v>652266</v>
      </c>
      <c r="B153" s="77" t="s">
        <v>144</v>
      </c>
      <c r="C153" s="89" t="s">
        <v>348</v>
      </c>
      <c r="D153" s="79">
        <v>149.70000000000005</v>
      </c>
    </row>
    <row r="154" spans="1:4" x14ac:dyDescent="0.25">
      <c r="A154" s="80">
        <v>652415</v>
      </c>
      <c r="B154" s="77" t="s">
        <v>145</v>
      </c>
      <c r="C154" s="89" t="s">
        <v>348</v>
      </c>
      <c r="D154" s="79">
        <v>269.54999999999995</v>
      </c>
    </row>
    <row r="155" spans="1:4" x14ac:dyDescent="0.25">
      <c r="A155" s="80">
        <v>129593</v>
      </c>
      <c r="B155" s="77" t="s">
        <v>146</v>
      </c>
      <c r="C155" s="89" t="s">
        <v>348</v>
      </c>
      <c r="D155" s="79">
        <v>8.5</v>
      </c>
    </row>
    <row r="156" spans="1:4" x14ac:dyDescent="0.25">
      <c r="A156" s="80">
        <v>657058</v>
      </c>
      <c r="B156" s="77" t="s">
        <v>147</v>
      </c>
      <c r="C156" s="89" t="s">
        <v>348</v>
      </c>
      <c r="D156" s="79">
        <v>89.700000000000017</v>
      </c>
    </row>
    <row r="157" spans="1:4" x14ac:dyDescent="0.25">
      <c r="A157" s="80">
        <v>657060</v>
      </c>
      <c r="B157" s="77" t="s">
        <v>148</v>
      </c>
      <c r="C157" s="89" t="s">
        <v>348</v>
      </c>
      <c r="D157" s="79">
        <v>157.14999999999998</v>
      </c>
    </row>
    <row r="158" spans="1:4" x14ac:dyDescent="0.25">
      <c r="A158" s="80">
        <v>657062</v>
      </c>
      <c r="B158" s="77" t="s">
        <v>149</v>
      </c>
      <c r="C158" s="89" t="s">
        <v>348</v>
      </c>
      <c r="D158" s="79">
        <v>279.60000000000002</v>
      </c>
    </row>
    <row r="159" spans="1:4" x14ac:dyDescent="0.25">
      <c r="A159" s="80">
        <v>123302</v>
      </c>
      <c r="B159" s="77" t="s">
        <v>150</v>
      </c>
      <c r="C159" s="89" t="s">
        <v>348</v>
      </c>
      <c r="D159" s="79">
        <v>11.600000000000001</v>
      </c>
    </row>
    <row r="160" spans="1:4" x14ac:dyDescent="0.25">
      <c r="A160" s="80">
        <v>128760</v>
      </c>
      <c r="B160" s="77" t="s">
        <v>151</v>
      </c>
      <c r="C160" s="89" t="s">
        <v>348</v>
      </c>
      <c r="D160" s="79">
        <v>9.6000000000000014</v>
      </c>
    </row>
    <row r="161" spans="1:4" x14ac:dyDescent="0.25">
      <c r="A161" s="80">
        <v>652120</v>
      </c>
      <c r="B161" s="77" t="s">
        <v>152</v>
      </c>
      <c r="C161" s="89" t="s">
        <v>348</v>
      </c>
      <c r="D161" s="79">
        <v>10</v>
      </c>
    </row>
    <row r="162" spans="1:4" x14ac:dyDescent="0.25">
      <c r="A162" s="80">
        <v>652121</v>
      </c>
      <c r="B162" s="77" t="s">
        <v>153</v>
      </c>
      <c r="C162" s="89" t="s">
        <v>348</v>
      </c>
      <c r="D162" s="79">
        <v>11.600000000000001</v>
      </c>
    </row>
    <row r="163" spans="1:4" x14ac:dyDescent="0.25">
      <c r="A163" s="80">
        <v>652122</v>
      </c>
      <c r="B163" s="77" t="s">
        <v>154</v>
      </c>
      <c r="C163" s="89" t="s">
        <v>348</v>
      </c>
      <c r="D163" s="79">
        <v>14</v>
      </c>
    </row>
    <row r="164" spans="1:4" x14ac:dyDescent="0.25">
      <c r="A164" s="80">
        <v>652123</v>
      </c>
      <c r="B164" s="77" t="s">
        <v>155</v>
      </c>
      <c r="C164" s="89" t="s">
        <v>348</v>
      </c>
      <c r="D164" s="79">
        <v>15.600000000000001</v>
      </c>
    </row>
    <row r="165" spans="1:4" x14ac:dyDescent="0.25">
      <c r="A165" s="80" t="s">
        <v>156</v>
      </c>
      <c r="B165" s="77" t="s">
        <v>157</v>
      </c>
      <c r="C165" s="89" t="s">
        <v>348</v>
      </c>
      <c r="D165" s="79">
        <v>359.54999999999995</v>
      </c>
    </row>
    <row r="166" spans="1:4" x14ac:dyDescent="0.25">
      <c r="A166" s="80" t="s">
        <v>158</v>
      </c>
      <c r="B166" s="77" t="s">
        <v>288</v>
      </c>
      <c r="C166" s="89" t="s">
        <v>348</v>
      </c>
      <c r="D166" s="79">
        <v>7.2000000000000028</v>
      </c>
    </row>
    <row r="167" spans="1:4" x14ac:dyDescent="0.25">
      <c r="A167" s="80" t="s">
        <v>159</v>
      </c>
      <c r="B167" s="77" t="s">
        <v>160</v>
      </c>
      <c r="C167" s="89" t="s">
        <v>348</v>
      </c>
      <c r="D167" s="79">
        <v>3.6000000000000014</v>
      </c>
    </row>
    <row r="168" spans="1:4" x14ac:dyDescent="0.25">
      <c r="A168" s="80">
        <v>129924</v>
      </c>
      <c r="B168" s="77" t="s">
        <v>289</v>
      </c>
      <c r="C168" s="89" t="s">
        <v>348</v>
      </c>
      <c r="D168" s="79">
        <v>8.7000000000000028</v>
      </c>
    </row>
    <row r="169" spans="1:4" x14ac:dyDescent="0.25">
      <c r="A169" s="80" t="s">
        <v>161</v>
      </c>
      <c r="B169" s="77" t="s">
        <v>290</v>
      </c>
      <c r="C169" s="89" t="s">
        <v>348</v>
      </c>
      <c r="D169" s="79">
        <v>7.3500000000000014</v>
      </c>
    </row>
    <row r="170" spans="1:4" x14ac:dyDescent="0.25">
      <c r="A170" s="80">
        <v>651080</v>
      </c>
      <c r="B170" s="77" t="s">
        <v>162</v>
      </c>
      <c r="C170" s="89" t="s">
        <v>348</v>
      </c>
      <c r="D170" s="79">
        <v>239.70000000000005</v>
      </c>
    </row>
    <row r="171" spans="1:4" x14ac:dyDescent="0.25">
      <c r="A171" s="80" t="s">
        <v>163</v>
      </c>
      <c r="B171" s="77" t="s">
        <v>291</v>
      </c>
      <c r="C171" s="89" t="s">
        <v>348</v>
      </c>
      <c r="D171" s="79">
        <v>8</v>
      </c>
    </row>
    <row r="172" spans="1:4" x14ac:dyDescent="0.25">
      <c r="A172" s="80" t="s">
        <v>164</v>
      </c>
      <c r="B172" s="77" t="s">
        <v>292</v>
      </c>
      <c r="C172" s="89" t="s">
        <v>348</v>
      </c>
      <c r="D172" s="79">
        <v>29</v>
      </c>
    </row>
    <row r="173" spans="1:4" x14ac:dyDescent="0.25">
      <c r="A173" s="80" t="s">
        <v>165</v>
      </c>
      <c r="B173" s="77" t="s">
        <v>293</v>
      </c>
      <c r="C173" s="89" t="s">
        <v>348</v>
      </c>
      <c r="D173" s="79">
        <v>122.25</v>
      </c>
    </row>
    <row r="174" spans="1:4" x14ac:dyDescent="0.25">
      <c r="A174" s="80">
        <v>652129</v>
      </c>
      <c r="B174" s="77" t="s">
        <v>294</v>
      </c>
      <c r="C174" s="89" t="s">
        <v>348</v>
      </c>
      <c r="D174" s="79">
        <v>6.75</v>
      </c>
    </row>
    <row r="175" spans="1:4" x14ac:dyDescent="0.25">
      <c r="A175" s="80">
        <v>129411</v>
      </c>
      <c r="B175" s="77" t="s">
        <v>295</v>
      </c>
      <c r="C175" s="89" t="s">
        <v>348</v>
      </c>
      <c r="D175" s="79">
        <v>54.449999999999996</v>
      </c>
    </row>
    <row r="176" spans="1:4" x14ac:dyDescent="0.25">
      <c r="A176" s="80" t="s">
        <v>166</v>
      </c>
      <c r="B176" s="77" t="s">
        <v>296</v>
      </c>
      <c r="C176" s="89" t="s">
        <v>348</v>
      </c>
      <c r="D176" s="79">
        <v>35.6</v>
      </c>
    </row>
    <row r="177" spans="1:4" x14ac:dyDescent="0.25">
      <c r="A177" s="80" t="s">
        <v>167</v>
      </c>
      <c r="B177" s="77" t="s">
        <v>297</v>
      </c>
      <c r="C177" s="89" t="s">
        <v>348</v>
      </c>
      <c r="D177" s="79">
        <v>2.25</v>
      </c>
    </row>
    <row r="178" spans="1:4" x14ac:dyDescent="0.25">
      <c r="A178" s="80">
        <v>129598</v>
      </c>
      <c r="B178" s="77" t="s">
        <v>168</v>
      </c>
      <c r="C178" s="89" t="s">
        <v>348</v>
      </c>
      <c r="D178" s="79">
        <v>3.6000000000000005</v>
      </c>
    </row>
    <row r="179" spans="1:4" x14ac:dyDescent="0.25">
      <c r="A179" s="80" t="s">
        <v>169</v>
      </c>
      <c r="B179" s="77" t="s">
        <v>170</v>
      </c>
      <c r="C179" s="89" t="s">
        <v>348</v>
      </c>
      <c r="D179" s="79">
        <v>199.5</v>
      </c>
    </row>
    <row r="180" spans="1:4" x14ac:dyDescent="0.25">
      <c r="A180" s="80" t="s">
        <v>171</v>
      </c>
      <c r="B180" s="77" t="s">
        <v>172</v>
      </c>
      <c r="C180" s="89" t="s">
        <v>348</v>
      </c>
      <c r="D180" s="79">
        <v>249.5</v>
      </c>
    </row>
    <row r="181" spans="1:4" x14ac:dyDescent="0.25">
      <c r="A181" s="80">
        <v>651916</v>
      </c>
      <c r="B181" s="77" t="s">
        <v>173</v>
      </c>
      <c r="C181" s="89" t="s">
        <v>348</v>
      </c>
      <c r="D181" s="79">
        <v>3.7999999999999989</v>
      </c>
    </row>
    <row r="182" spans="1:4" x14ac:dyDescent="0.25">
      <c r="A182" s="80">
        <v>129396</v>
      </c>
      <c r="B182" s="77" t="s">
        <v>174</v>
      </c>
      <c r="C182" s="89" t="s">
        <v>348</v>
      </c>
      <c r="D182" s="79">
        <v>23.700000000000003</v>
      </c>
    </row>
    <row r="183" spans="1:4" x14ac:dyDescent="0.25">
      <c r="A183" s="80">
        <v>129592</v>
      </c>
      <c r="B183" s="77" t="s">
        <v>175</v>
      </c>
      <c r="C183" s="89" t="s">
        <v>348</v>
      </c>
      <c r="D183" s="79">
        <v>79.600000000000009</v>
      </c>
    </row>
    <row r="184" spans="1:4" x14ac:dyDescent="0.25">
      <c r="A184" s="80">
        <v>129362</v>
      </c>
      <c r="B184" s="77" t="s">
        <v>176</v>
      </c>
      <c r="C184" s="89" t="s">
        <v>348</v>
      </c>
      <c r="D184" s="79">
        <v>45.849999999999994</v>
      </c>
    </row>
    <row r="185" spans="1:4" x14ac:dyDescent="0.25">
      <c r="A185" s="80">
        <v>658172</v>
      </c>
      <c r="B185" s="77" t="s">
        <v>177</v>
      </c>
      <c r="C185" s="89" t="s">
        <v>348</v>
      </c>
      <c r="D185" s="79">
        <v>47.600000000000009</v>
      </c>
    </row>
    <row r="186" spans="1:4" x14ac:dyDescent="0.25">
      <c r="A186" s="80">
        <v>658173</v>
      </c>
      <c r="B186" s="77" t="s">
        <v>178</v>
      </c>
      <c r="C186" s="89" t="s">
        <v>348</v>
      </c>
      <c r="D186" s="79">
        <v>47.600000000000009</v>
      </c>
    </row>
    <row r="187" spans="1:4" x14ac:dyDescent="0.25">
      <c r="A187" s="80">
        <v>658171</v>
      </c>
      <c r="B187" s="77" t="s">
        <v>179</v>
      </c>
      <c r="C187" s="89" t="s">
        <v>348</v>
      </c>
      <c r="D187" s="79">
        <v>47.600000000000009</v>
      </c>
    </row>
    <row r="188" spans="1:4" x14ac:dyDescent="0.25">
      <c r="A188" s="80">
        <v>658170</v>
      </c>
      <c r="B188" s="77" t="s">
        <v>180</v>
      </c>
      <c r="C188" s="89" t="s">
        <v>348</v>
      </c>
      <c r="D188" s="79">
        <v>47.600000000000009</v>
      </c>
    </row>
    <row r="189" spans="1:4" x14ac:dyDescent="0.25">
      <c r="A189" s="80">
        <v>129282</v>
      </c>
      <c r="B189" s="77" t="s">
        <v>181</v>
      </c>
      <c r="C189" s="89" t="s">
        <v>348</v>
      </c>
      <c r="D189" s="79">
        <v>44.55</v>
      </c>
    </row>
    <row r="190" spans="1:4" x14ac:dyDescent="0.25">
      <c r="A190" s="80">
        <v>129281</v>
      </c>
      <c r="B190" s="77" t="s">
        <v>182</v>
      </c>
      <c r="C190" s="89" t="s">
        <v>348</v>
      </c>
      <c r="D190" s="79">
        <v>44.55</v>
      </c>
    </row>
    <row r="191" spans="1:4" x14ac:dyDescent="0.25">
      <c r="A191" s="80">
        <v>658604</v>
      </c>
      <c r="B191" s="77" t="s">
        <v>183</v>
      </c>
      <c r="C191" s="89" t="s">
        <v>348</v>
      </c>
      <c r="D191" s="79">
        <v>31.6</v>
      </c>
    </row>
    <row r="192" spans="1:4" x14ac:dyDescent="0.25">
      <c r="A192" s="80">
        <v>129591</v>
      </c>
      <c r="B192" s="77" t="s">
        <v>184</v>
      </c>
      <c r="C192" s="89" t="s">
        <v>348</v>
      </c>
      <c r="D192" s="79">
        <v>41.4</v>
      </c>
    </row>
    <row r="193" spans="1:4" x14ac:dyDescent="0.25">
      <c r="A193" s="80" t="s">
        <v>185</v>
      </c>
      <c r="B193" s="77" t="s">
        <v>186</v>
      </c>
      <c r="C193" s="89" t="s">
        <v>348</v>
      </c>
      <c r="D193" s="79">
        <v>2694.45</v>
      </c>
    </row>
    <row r="194" spans="1:4" x14ac:dyDescent="0.25">
      <c r="A194" s="80">
        <v>129567</v>
      </c>
      <c r="B194" s="77" t="s">
        <v>187</v>
      </c>
      <c r="C194" s="89" t="s">
        <v>348</v>
      </c>
      <c r="D194" s="79">
        <v>2399.6</v>
      </c>
    </row>
    <row r="195" spans="1:4" x14ac:dyDescent="0.25">
      <c r="A195" s="80">
        <v>653720</v>
      </c>
      <c r="B195" s="77" t="s">
        <v>188</v>
      </c>
      <c r="C195" s="89" t="s">
        <v>348</v>
      </c>
      <c r="D195" s="79">
        <v>2061.9499999999998</v>
      </c>
    </row>
    <row r="196" spans="1:4" x14ac:dyDescent="0.25">
      <c r="A196" s="80">
        <v>653624</v>
      </c>
      <c r="B196" s="77" t="s">
        <v>189</v>
      </c>
      <c r="C196" s="89" t="s">
        <v>348</v>
      </c>
      <c r="D196" s="79">
        <v>2429.5499999999997</v>
      </c>
    </row>
    <row r="197" spans="1:4" x14ac:dyDescent="0.25">
      <c r="A197" s="80">
        <v>129099</v>
      </c>
      <c r="B197" s="77" t="s">
        <v>190</v>
      </c>
      <c r="C197" s="89" t="s">
        <v>348</v>
      </c>
      <c r="D197" s="79">
        <v>269.54999999999995</v>
      </c>
    </row>
    <row r="198" spans="1:4" x14ac:dyDescent="0.25">
      <c r="A198" s="80" t="s">
        <v>191</v>
      </c>
      <c r="B198" s="77" t="s">
        <v>192</v>
      </c>
      <c r="C198" s="89" t="s">
        <v>348</v>
      </c>
      <c r="D198" s="79">
        <v>269.54999999999995</v>
      </c>
    </row>
    <row r="199" spans="1:4" x14ac:dyDescent="0.25">
      <c r="A199" s="80">
        <v>129925</v>
      </c>
      <c r="B199" s="77" t="s">
        <v>193</v>
      </c>
      <c r="C199" s="89" t="s">
        <v>348</v>
      </c>
      <c r="D199" s="79">
        <v>119.70000000000005</v>
      </c>
    </row>
    <row r="200" spans="1:4" x14ac:dyDescent="0.25">
      <c r="A200" s="80">
        <v>128808</v>
      </c>
      <c r="B200" s="77" t="s">
        <v>194</v>
      </c>
      <c r="C200" s="89" t="s">
        <v>348</v>
      </c>
      <c r="D200" s="79">
        <v>119.70000000000005</v>
      </c>
    </row>
    <row r="201" spans="1:4" x14ac:dyDescent="0.25">
      <c r="A201" s="80">
        <v>658723</v>
      </c>
      <c r="B201" s="77" t="s">
        <v>1119</v>
      </c>
      <c r="C201" s="89" t="s">
        <v>1126</v>
      </c>
      <c r="D201" s="79">
        <v>114</v>
      </c>
    </row>
    <row r="202" spans="1:4" x14ac:dyDescent="0.25">
      <c r="A202" s="80">
        <v>658225</v>
      </c>
      <c r="B202" s="77" t="s">
        <v>1120</v>
      </c>
      <c r="C202" s="89" t="s">
        <v>1126</v>
      </c>
      <c r="D202" s="79">
        <v>27.6</v>
      </c>
    </row>
    <row r="203" spans="1:4" x14ac:dyDescent="0.25">
      <c r="A203" s="80">
        <v>658701</v>
      </c>
      <c r="B203" s="77" t="s">
        <v>197</v>
      </c>
      <c r="C203" s="89" t="s">
        <v>348</v>
      </c>
      <c r="D203" s="79">
        <v>27.25</v>
      </c>
    </row>
    <row r="204" spans="1:4" x14ac:dyDescent="0.25">
      <c r="A204" s="80">
        <v>658256</v>
      </c>
      <c r="B204" s="77" t="s">
        <v>198</v>
      </c>
      <c r="C204" s="89" t="s">
        <v>348</v>
      </c>
      <c r="D204" s="79">
        <v>45.149999999999991</v>
      </c>
    </row>
    <row r="205" spans="1:4" x14ac:dyDescent="0.25">
      <c r="A205" s="80">
        <v>129276</v>
      </c>
      <c r="B205" s="77" t="s">
        <v>199</v>
      </c>
      <c r="C205" s="89" t="s">
        <v>348</v>
      </c>
      <c r="D205" s="79">
        <v>17.25</v>
      </c>
    </row>
    <row r="206" spans="1:4" x14ac:dyDescent="0.25">
      <c r="A206" s="80">
        <v>129600</v>
      </c>
      <c r="B206" s="77" t="s">
        <v>200</v>
      </c>
      <c r="C206" s="89" t="s">
        <v>348</v>
      </c>
      <c r="D206" s="79">
        <v>99.6</v>
      </c>
    </row>
    <row r="207" spans="1:4" x14ac:dyDescent="0.25">
      <c r="A207" s="80">
        <v>658715</v>
      </c>
      <c r="B207" s="77" t="s">
        <v>1121</v>
      </c>
      <c r="C207" s="89" t="s">
        <v>1126</v>
      </c>
      <c r="D207" s="79">
        <v>19.200000000000003</v>
      </c>
    </row>
    <row r="208" spans="1:4" x14ac:dyDescent="0.25">
      <c r="A208" s="80">
        <v>129601</v>
      </c>
      <c r="B208" s="77" t="s">
        <v>202</v>
      </c>
      <c r="C208" s="89" t="s">
        <v>348</v>
      </c>
      <c r="D208" s="79">
        <v>179.60000000000002</v>
      </c>
    </row>
    <row r="209" spans="1:4" x14ac:dyDescent="0.25">
      <c r="A209" s="80">
        <v>658382</v>
      </c>
      <c r="B209" s="77" t="s">
        <v>1122</v>
      </c>
      <c r="C209" s="89" t="s">
        <v>1126</v>
      </c>
      <c r="D209" s="79">
        <v>22.800000000000004</v>
      </c>
    </row>
    <row r="210" spans="1:4" x14ac:dyDescent="0.25">
      <c r="A210" s="80">
        <v>658376</v>
      </c>
      <c r="B210" s="77" t="s">
        <v>1125</v>
      </c>
      <c r="C210" s="89" t="s">
        <v>348</v>
      </c>
      <c r="D210" s="79">
        <v>199.6</v>
      </c>
    </row>
    <row r="211" spans="1:4" x14ac:dyDescent="0.25">
      <c r="A211" s="80">
        <v>129367</v>
      </c>
      <c r="B211" s="77" t="s">
        <v>205</v>
      </c>
      <c r="C211" s="89" t="s">
        <v>348</v>
      </c>
      <c r="D211" s="79">
        <v>48.949999999999996</v>
      </c>
    </row>
    <row r="212" spans="1:4" x14ac:dyDescent="0.25">
      <c r="A212" s="80">
        <v>653188</v>
      </c>
      <c r="B212" s="77" t="s">
        <v>206</v>
      </c>
      <c r="C212" s="89" t="s">
        <v>348</v>
      </c>
      <c r="D212" s="79">
        <v>799.60000000000014</v>
      </c>
    </row>
    <row r="213" spans="1:4" x14ac:dyDescent="0.25">
      <c r="A213" s="80">
        <v>651597</v>
      </c>
      <c r="B213" s="77" t="s">
        <v>207</v>
      </c>
      <c r="C213" s="89" t="s">
        <v>348</v>
      </c>
      <c r="D213" s="79">
        <v>4.8000000000000007</v>
      </c>
    </row>
    <row r="214" spans="1:4" x14ac:dyDescent="0.25">
      <c r="A214" s="80">
        <v>651598</v>
      </c>
      <c r="B214" s="77" t="s">
        <v>208</v>
      </c>
      <c r="C214" s="89" t="s">
        <v>348</v>
      </c>
      <c r="D214" s="79">
        <v>10</v>
      </c>
    </row>
    <row r="215" spans="1:4" x14ac:dyDescent="0.25">
      <c r="A215" s="80">
        <v>651599</v>
      </c>
      <c r="B215" s="77" t="s">
        <v>209</v>
      </c>
      <c r="C215" s="89" t="s">
        <v>348</v>
      </c>
      <c r="D215" s="79">
        <v>22.049999999999997</v>
      </c>
    </row>
    <row r="216" spans="1:4" x14ac:dyDescent="0.25">
      <c r="A216" s="80">
        <v>129260</v>
      </c>
      <c r="B216" s="77" t="s">
        <v>210</v>
      </c>
      <c r="C216" s="89" t="s">
        <v>348</v>
      </c>
      <c r="D216" s="79">
        <v>2.5</v>
      </c>
    </row>
    <row r="217" spans="1:4" x14ac:dyDescent="0.25">
      <c r="A217" s="80">
        <v>658269</v>
      </c>
      <c r="B217" s="77" t="s">
        <v>211</v>
      </c>
      <c r="C217" s="89" t="s">
        <v>348</v>
      </c>
      <c r="D217" s="79">
        <v>51.600000000000009</v>
      </c>
    </row>
    <row r="218" spans="1:4" x14ac:dyDescent="0.25">
      <c r="A218" s="80">
        <v>652424</v>
      </c>
      <c r="B218" s="77" t="s">
        <v>212</v>
      </c>
      <c r="C218" s="89" t="s">
        <v>348</v>
      </c>
      <c r="D218" s="79">
        <v>199.5</v>
      </c>
    </row>
    <row r="219" spans="1:4" x14ac:dyDescent="0.25">
      <c r="A219" s="80">
        <v>129920</v>
      </c>
      <c r="B219" s="77" t="s">
        <v>1123</v>
      </c>
      <c r="C219" s="89" t="s">
        <v>1126</v>
      </c>
      <c r="D219" s="79">
        <v>259.7</v>
      </c>
    </row>
    <row r="220" spans="1:4" x14ac:dyDescent="0.25">
      <c r="A220" s="80">
        <v>129919</v>
      </c>
      <c r="B220" s="77" t="s">
        <v>1124</v>
      </c>
      <c r="C220" s="91" t="s">
        <v>1126</v>
      </c>
      <c r="D220" s="79">
        <v>99.5</v>
      </c>
    </row>
    <row r="221" spans="1:4" x14ac:dyDescent="0.25">
      <c r="A221" s="80">
        <v>681155</v>
      </c>
      <c r="B221" s="77" t="s">
        <v>0</v>
      </c>
      <c r="C221" s="91" t="s">
        <v>348</v>
      </c>
      <c r="D221" s="79">
        <v>5.7999999999999972</v>
      </c>
    </row>
    <row r="222" spans="1:4" x14ac:dyDescent="0.25">
      <c r="A222" s="80">
        <v>129926</v>
      </c>
      <c r="B222" s="77" t="s">
        <v>213</v>
      </c>
      <c r="C222" s="91" t="s">
        <v>348</v>
      </c>
      <c r="D222" s="79">
        <v>26</v>
      </c>
    </row>
    <row r="223" spans="1:4" x14ac:dyDescent="0.25">
      <c r="A223" s="80">
        <v>129927</v>
      </c>
      <c r="B223" s="77" t="s">
        <v>214</v>
      </c>
      <c r="C223" s="91" t="s">
        <v>348</v>
      </c>
      <c r="D223" s="79">
        <v>26.800000000000004</v>
      </c>
    </row>
    <row r="224" spans="1:4" x14ac:dyDescent="0.25">
      <c r="A224" s="80">
        <v>129928</v>
      </c>
      <c r="B224" s="77" t="s">
        <v>215</v>
      </c>
      <c r="C224" s="91" t="s">
        <v>348</v>
      </c>
      <c r="D224" s="79">
        <v>27.6</v>
      </c>
    </row>
    <row r="225" spans="1:4" x14ac:dyDescent="0.25">
      <c r="A225" s="80">
        <v>129089</v>
      </c>
      <c r="B225" s="77" t="s">
        <v>216</v>
      </c>
      <c r="C225" s="91" t="s">
        <v>348</v>
      </c>
      <c r="D225" s="79">
        <v>584.54999999999995</v>
      </c>
    </row>
    <row r="226" spans="1:4" x14ac:dyDescent="0.25">
      <c r="A226" s="80">
        <v>652697</v>
      </c>
      <c r="B226" s="77" t="s">
        <v>217</v>
      </c>
      <c r="C226" s="91" t="s">
        <v>383</v>
      </c>
      <c r="D226" s="79">
        <v>89.850000000000023</v>
      </c>
    </row>
    <row r="227" spans="1:4" x14ac:dyDescent="0.25">
      <c r="A227" s="80">
        <v>128384</v>
      </c>
      <c r="B227" s="77" t="s">
        <v>218</v>
      </c>
      <c r="C227" s="93" t="s">
        <v>383</v>
      </c>
      <c r="D227" s="79">
        <v>62.25</v>
      </c>
    </row>
    <row r="228" spans="1:4" x14ac:dyDescent="0.25">
      <c r="A228" s="80">
        <v>652696</v>
      </c>
      <c r="B228" s="77" t="s">
        <v>219</v>
      </c>
      <c r="C228" s="93" t="s">
        <v>383</v>
      </c>
      <c r="D228" s="79">
        <v>52.350000000000023</v>
      </c>
    </row>
    <row r="229" spans="1:4" x14ac:dyDescent="0.25">
      <c r="A229" s="80" t="s">
        <v>220</v>
      </c>
      <c r="B229" s="77" t="s">
        <v>221</v>
      </c>
      <c r="C229" s="93" t="s">
        <v>348</v>
      </c>
      <c r="D229" s="79">
        <v>38.400000000000006</v>
      </c>
    </row>
    <row r="230" spans="1:4" x14ac:dyDescent="0.25">
      <c r="A230" s="80">
        <v>651694</v>
      </c>
      <c r="B230" s="77" t="s">
        <v>222</v>
      </c>
      <c r="C230" s="91" t="s">
        <v>348</v>
      </c>
      <c r="D230" s="79">
        <v>15.600000000000001</v>
      </c>
    </row>
    <row r="231" spans="1:4" x14ac:dyDescent="0.25">
      <c r="A231" s="80">
        <v>651695</v>
      </c>
      <c r="B231" s="77" t="s">
        <v>223</v>
      </c>
      <c r="C231" s="91" t="s">
        <v>348</v>
      </c>
      <c r="D231" s="79">
        <v>23.6</v>
      </c>
    </row>
    <row r="232" spans="1:4" x14ac:dyDescent="0.25">
      <c r="A232" s="80">
        <v>651696</v>
      </c>
      <c r="B232" s="77" t="s">
        <v>224</v>
      </c>
      <c r="C232" s="91" t="s">
        <v>348</v>
      </c>
      <c r="D232" s="79">
        <v>55.600000000000009</v>
      </c>
    </row>
    <row r="233" spans="1:4" x14ac:dyDescent="0.25">
      <c r="A233" s="80">
        <v>901031</v>
      </c>
      <c r="B233" s="77" t="s">
        <v>225</v>
      </c>
      <c r="C233" s="91" t="s">
        <v>348</v>
      </c>
      <c r="D233" s="79">
        <v>349.3</v>
      </c>
    </row>
    <row r="234" spans="1:4" x14ac:dyDescent="0.25">
      <c r="A234" s="80">
        <v>652760</v>
      </c>
      <c r="B234" s="77" t="s">
        <v>226</v>
      </c>
      <c r="C234" s="91" t="s">
        <v>348</v>
      </c>
      <c r="D234" s="79">
        <v>18</v>
      </c>
    </row>
    <row r="235" spans="1:4" x14ac:dyDescent="0.25">
      <c r="A235" s="80">
        <v>652761</v>
      </c>
      <c r="B235" s="77" t="s">
        <v>227</v>
      </c>
      <c r="C235" s="91" t="s">
        <v>348</v>
      </c>
      <c r="D235" s="79">
        <v>23.6</v>
      </c>
    </row>
    <row r="236" spans="1:4" x14ac:dyDescent="0.25">
      <c r="A236" s="80">
        <v>129602</v>
      </c>
      <c r="B236" s="77" t="s">
        <v>300</v>
      </c>
      <c r="C236" s="91" t="s">
        <v>348</v>
      </c>
      <c r="D236" s="79">
        <v>7.5</v>
      </c>
    </row>
    <row r="237" spans="1:4" x14ac:dyDescent="0.25">
      <c r="A237" s="80">
        <v>129603</v>
      </c>
      <c r="B237" s="77" t="s">
        <v>301</v>
      </c>
      <c r="C237" s="91" t="s">
        <v>348</v>
      </c>
      <c r="D237" s="79">
        <v>8.4000000000000021</v>
      </c>
    </row>
    <row r="238" spans="1:4" x14ac:dyDescent="0.25">
      <c r="A238" s="80">
        <v>129604</v>
      </c>
      <c r="B238" s="77" t="s">
        <v>302</v>
      </c>
      <c r="C238" s="91" t="s">
        <v>348</v>
      </c>
      <c r="D238" s="79">
        <v>10.200000000000003</v>
      </c>
    </row>
    <row r="239" spans="1:4" x14ac:dyDescent="0.25">
      <c r="A239" s="80">
        <v>129093</v>
      </c>
      <c r="B239" s="77" t="s">
        <v>228</v>
      </c>
      <c r="C239" s="91" t="s">
        <v>348</v>
      </c>
      <c r="D239" s="79">
        <v>49.75</v>
      </c>
    </row>
    <row r="240" spans="1:4" x14ac:dyDescent="0.25">
      <c r="A240" s="80">
        <v>128861</v>
      </c>
      <c r="B240" s="77" t="s">
        <v>229</v>
      </c>
      <c r="C240" s="91" t="s">
        <v>348</v>
      </c>
      <c r="D240" s="79">
        <v>87.15</v>
      </c>
    </row>
    <row r="241" spans="1:4" x14ac:dyDescent="0.25">
      <c r="A241" s="80">
        <v>129005</v>
      </c>
      <c r="B241" s="77" t="s">
        <v>230</v>
      </c>
      <c r="C241" s="91" t="s">
        <v>383</v>
      </c>
      <c r="D241" s="79">
        <v>84.149999999999991</v>
      </c>
    </row>
    <row r="242" spans="1:4" x14ac:dyDescent="0.25">
      <c r="A242" s="80">
        <v>652693</v>
      </c>
      <c r="B242" s="77" t="s">
        <v>318</v>
      </c>
      <c r="C242" s="92" t="s">
        <v>383</v>
      </c>
      <c r="D242" s="79">
        <v>59.700000000000017</v>
      </c>
    </row>
    <row r="243" spans="1:4" x14ac:dyDescent="0.25">
      <c r="A243" s="80">
        <v>654174</v>
      </c>
      <c r="B243" s="77" t="s">
        <v>231</v>
      </c>
      <c r="C243" s="92" t="s">
        <v>348</v>
      </c>
      <c r="D243" s="79">
        <v>1.0999999999999996</v>
      </c>
    </row>
    <row r="244" spans="1:4" x14ac:dyDescent="0.25">
      <c r="A244" s="80">
        <v>654170</v>
      </c>
      <c r="B244" s="77" t="s">
        <v>232</v>
      </c>
      <c r="C244" s="91" t="s">
        <v>348</v>
      </c>
      <c r="D244" s="79">
        <v>5.8999999999999986</v>
      </c>
    </row>
    <row r="245" spans="1:4" x14ac:dyDescent="0.25">
      <c r="A245" s="80">
        <v>129933</v>
      </c>
      <c r="B245" s="77" t="s">
        <v>233</v>
      </c>
      <c r="C245" s="91" t="s">
        <v>348</v>
      </c>
      <c r="D245" s="79">
        <v>1.3500000000000005</v>
      </c>
    </row>
    <row r="246" spans="1:4" x14ac:dyDescent="0.25">
      <c r="A246" s="80">
        <v>129081</v>
      </c>
      <c r="B246" s="77" t="s">
        <v>303</v>
      </c>
      <c r="C246" s="91" t="s">
        <v>348</v>
      </c>
      <c r="D246" s="79">
        <v>19.5</v>
      </c>
    </row>
    <row r="247" spans="1:4" x14ac:dyDescent="0.25">
      <c r="A247" s="80">
        <v>129203</v>
      </c>
      <c r="B247" s="77" t="s">
        <v>234</v>
      </c>
      <c r="C247" s="91" t="s">
        <v>348</v>
      </c>
      <c r="D247" s="79">
        <v>10</v>
      </c>
    </row>
    <row r="248" spans="1:4" x14ac:dyDescent="0.25">
      <c r="A248" s="80" t="s">
        <v>235</v>
      </c>
      <c r="B248" s="77" t="s">
        <v>236</v>
      </c>
      <c r="C248" s="91" t="s">
        <v>348</v>
      </c>
      <c r="D248" s="79">
        <v>1.7999999999999998</v>
      </c>
    </row>
    <row r="249" spans="1:4" x14ac:dyDescent="0.25">
      <c r="A249" s="80">
        <v>654110</v>
      </c>
      <c r="B249" s="77" t="s">
        <v>237</v>
      </c>
      <c r="C249" s="91" t="s">
        <v>348</v>
      </c>
      <c r="D249" s="79">
        <v>53.7</v>
      </c>
    </row>
    <row r="250" spans="1:4" x14ac:dyDescent="0.25">
      <c r="A250" s="80">
        <v>654125</v>
      </c>
      <c r="B250" s="77" t="s">
        <v>238</v>
      </c>
      <c r="C250" s="91" t="s">
        <v>348</v>
      </c>
      <c r="D250" s="79">
        <v>80.700000000000017</v>
      </c>
    </row>
    <row r="251" spans="1:4" x14ac:dyDescent="0.25">
      <c r="A251" s="80" t="s">
        <v>239</v>
      </c>
      <c r="B251" s="77" t="s">
        <v>240</v>
      </c>
      <c r="C251" s="91" t="s">
        <v>348</v>
      </c>
      <c r="D251" s="79">
        <v>7</v>
      </c>
    </row>
    <row r="252" spans="1:4" x14ac:dyDescent="0.25">
      <c r="A252" s="80" t="s">
        <v>241</v>
      </c>
      <c r="B252" s="77" t="s">
        <v>242</v>
      </c>
      <c r="C252" s="91" t="s">
        <v>348</v>
      </c>
      <c r="D252" s="79">
        <v>7</v>
      </c>
    </row>
    <row r="253" spans="1:4" x14ac:dyDescent="0.25">
      <c r="A253" s="80" t="s">
        <v>243</v>
      </c>
      <c r="B253" s="77" t="s">
        <v>244</v>
      </c>
      <c r="C253" s="91" t="s">
        <v>348</v>
      </c>
      <c r="D253" s="79">
        <v>7</v>
      </c>
    </row>
    <row r="254" spans="1:4" x14ac:dyDescent="0.25">
      <c r="A254" s="80">
        <v>654995</v>
      </c>
      <c r="B254" s="77" t="s">
        <v>245</v>
      </c>
      <c r="C254" s="91" t="s">
        <v>348</v>
      </c>
      <c r="D254" s="79">
        <v>0.90000000000000036</v>
      </c>
    </row>
    <row r="255" spans="1:4" x14ac:dyDescent="0.25">
      <c r="A255" s="80">
        <v>654086</v>
      </c>
      <c r="B255" s="77" t="s">
        <v>319</v>
      </c>
      <c r="C255" s="91" t="s">
        <v>348</v>
      </c>
      <c r="D255" s="79">
        <v>27.6</v>
      </c>
    </row>
    <row r="256" spans="1:4" x14ac:dyDescent="0.25">
      <c r="A256" s="80">
        <v>129374</v>
      </c>
      <c r="B256" s="77" t="s">
        <v>246</v>
      </c>
      <c r="C256" s="91" t="s">
        <v>348</v>
      </c>
      <c r="D256" s="79">
        <v>2.7000000000000011</v>
      </c>
    </row>
    <row r="257" spans="1:4" x14ac:dyDescent="0.25">
      <c r="A257" s="80">
        <v>681119</v>
      </c>
      <c r="B257" s="77" t="s">
        <v>247</v>
      </c>
      <c r="C257" s="91" t="s">
        <v>348</v>
      </c>
      <c r="D257" s="79">
        <v>11.600000000000001</v>
      </c>
    </row>
    <row r="258" spans="1:4" x14ac:dyDescent="0.25">
      <c r="A258" s="80" t="s">
        <v>248</v>
      </c>
      <c r="B258" s="77" t="s">
        <v>249</v>
      </c>
      <c r="C258" s="91" t="s">
        <v>348</v>
      </c>
      <c r="D258" s="79">
        <v>838</v>
      </c>
    </row>
    <row r="259" spans="1:4" x14ac:dyDescent="0.25">
      <c r="A259" s="80">
        <v>651055</v>
      </c>
      <c r="B259" s="77" t="s">
        <v>250</v>
      </c>
      <c r="C259" s="91" t="s">
        <v>348</v>
      </c>
      <c r="D259" s="79">
        <v>630</v>
      </c>
    </row>
    <row r="260" spans="1:4" x14ac:dyDescent="0.25">
      <c r="A260" s="80">
        <v>129319</v>
      </c>
      <c r="B260" s="77" t="s">
        <v>251</v>
      </c>
      <c r="C260" s="91" t="s">
        <v>348</v>
      </c>
      <c r="D260" s="79">
        <v>2950</v>
      </c>
    </row>
    <row r="261" spans="1:4" x14ac:dyDescent="0.25">
      <c r="A261" s="80">
        <v>128791</v>
      </c>
      <c r="B261" s="77" t="s">
        <v>252</v>
      </c>
      <c r="C261" s="91" t="s">
        <v>348</v>
      </c>
      <c r="D261" s="79">
        <v>2399.3999999999996</v>
      </c>
    </row>
    <row r="262" spans="1:4" x14ac:dyDescent="0.25">
      <c r="A262" s="80">
        <v>129916</v>
      </c>
      <c r="B262" s="77" t="s">
        <v>253</v>
      </c>
      <c r="C262" s="91" t="s">
        <v>348</v>
      </c>
      <c r="D262" s="79">
        <v>3849.45</v>
      </c>
    </row>
    <row r="263" spans="1:4" x14ac:dyDescent="0.25">
      <c r="A263" s="80">
        <v>123367</v>
      </c>
      <c r="B263" s="77" t="s">
        <v>254</v>
      </c>
      <c r="C263" s="91" t="s">
        <v>348</v>
      </c>
      <c r="D263" s="79">
        <v>3949.5</v>
      </c>
    </row>
    <row r="264" spans="1:4" x14ac:dyDescent="0.25">
      <c r="A264" s="80">
        <v>123366</v>
      </c>
      <c r="B264" s="77" t="s">
        <v>255</v>
      </c>
      <c r="C264" s="91" t="s">
        <v>348</v>
      </c>
      <c r="D264" s="79">
        <v>5749.5</v>
      </c>
    </row>
    <row r="265" spans="1:4" x14ac:dyDescent="0.25">
      <c r="A265" s="80">
        <v>129096</v>
      </c>
      <c r="B265" s="77" t="s">
        <v>304</v>
      </c>
      <c r="C265" s="91" t="s">
        <v>348</v>
      </c>
      <c r="D265" s="79">
        <v>239.60000000000002</v>
      </c>
    </row>
    <row r="266" spans="1:4" x14ac:dyDescent="0.25">
      <c r="A266" s="80">
        <v>129387</v>
      </c>
      <c r="B266" s="77" t="s">
        <v>305</v>
      </c>
      <c r="C266" s="91" t="s">
        <v>348</v>
      </c>
      <c r="D266" s="79">
        <v>86.700000000000017</v>
      </c>
    </row>
    <row r="267" spans="1:4" x14ac:dyDescent="0.25">
      <c r="A267" s="80">
        <v>654586</v>
      </c>
      <c r="B267" s="77" t="s">
        <v>256</v>
      </c>
      <c r="C267" s="91" t="s">
        <v>383</v>
      </c>
      <c r="D267" s="79">
        <v>69.650000000000006</v>
      </c>
    </row>
    <row r="268" spans="1:4" x14ac:dyDescent="0.25">
      <c r="A268" s="80">
        <v>654562</v>
      </c>
      <c r="B268" s="77" t="s">
        <v>257</v>
      </c>
      <c r="C268" s="92" t="s">
        <v>348</v>
      </c>
      <c r="D268" s="79">
        <v>24.75</v>
      </c>
    </row>
    <row r="269" spans="1:4" x14ac:dyDescent="0.25">
      <c r="A269" s="80">
        <v>654553</v>
      </c>
      <c r="B269" s="77" t="s">
        <v>258</v>
      </c>
      <c r="C269" s="91" t="s">
        <v>348</v>
      </c>
      <c r="D269" s="79">
        <v>7.7999999999999972</v>
      </c>
    </row>
    <row r="270" spans="1:4" x14ac:dyDescent="0.25">
      <c r="A270" s="80" t="s">
        <v>259</v>
      </c>
      <c r="B270" s="77" t="s">
        <v>260</v>
      </c>
      <c r="C270" s="93" t="s">
        <v>383</v>
      </c>
      <c r="D270" s="79">
        <v>74.700000000000017</v>
      </c>
    </row>
    <row r="271" spans="1:4" x14ac:dyDescent="0.25">
      <c r="A271" s="80">
        <v>658332</v>
      </c>
      <c r="B271" s="77" t="s">
        <v>320</v>
      </c>
      <c r="C271" s="94" t="s">
        <v>348</v>
      </c>
      <c r="D271" s="79">
        <v>147.6</v>
      </c>
    </row>
    <row r="272" spans="1:4" x14ac:dyDescent="0.25">
      <c r="A272" s="80">
        <v>658334</v>
      </c>
      <c r="B272" s="77" t="s">
        <v>261</v>
      </c>
      <c r="C272" s="91" t="s">
        <v>348</v>
      </c>
      <c r="D272" s="79">
        <v>4.75</v>
      </c>
    </row>
    <row r="273" spans="1:4" x14ac:dyDescent="0.25">
      <c r="A273" s="80">
        <v>129923</v>
      </c>
      <c r="B273" s="77" t="s">
        <v>1</v>
      </c>
      <c r="C273" s="91" t="s">
        <v>348</v>
      </c>
      <c r="D273" s="79">
        <v>199.60000000000002</v>
      </c>
    </row>
    <row r="274" spans="1:4" x14ac:dyDescent="0.25">
      <c r="A274" s="80">
        <v>651644</v>
      </c>
      <c r="B274" s="77" t="s">
        <v>262</v>
      </c>
      <c r="C274" s="91" t="s">
        <v>348</v>
      </c>
      <c r="D274" s="79">
        <v>59.600000000000009</v>
      </c>
    </row>
    <row r="275" spans="1:4" x14ac:dyDescent="0.25">
      <c r="A275" s="80">
        <v>901630</v>
      </c>
      <c r="B275" s="77" t="s">
        <v>306</v>
      </c>
      <c r="C275" s="91" t="s">
        <v>348</v>
      </c>
      <c r="D275" s="79">
        <v>99.6</v>
      </c>
    </row>
    <row r="276" spans="1:4" x14ac:dyDescent="0.25">
      <c r="A276" s="80">
        <v>901631</v>
      </c>
      <c r="B276" s="77" t="s">
        <v>307</v>
      </c>
      <c r="C276" s="91" t="s">
        <v>348</v>
      </c>
      <c r="D276" s="79">
        <v>99.6</v>
      </c>
    </row>
    <row r="277" spans="1:4" x14ac:dyDescent="0.25">
      <c r="A277" s="80">
        <v>901632</v>
      </c>
      <c r="B277" s="77" t="s">
        <v>308</v>
      </c>
      <c r="C277" s="91" t="s">
        <v>348</v>
      </c>
      <c r="D277" s="79">
        <v>99.6</v>
      </c>
    </row>
    <row r="278" spans="1:4" x14ac:dyDescent="0.25">
      <c r="A278" s="80">
        <v>129162</v>
      </c>
      <c r="B278" s="77" t="s">
        <v>309</v>
      </c>
      <c r="C278" s="91" t="s">
        <v>1018</v>
      </c>
      <c r="D278" s="79">
        <v>159.60000000000002</v>
      </c>
    </row>
    <row r="279" spans="1:4" x14ac:dyDescent="0.25">
      <c r="A279" s="80">
        <v>129163</v>
      </c>
      <c r="B279" s="77" t="s">
        <v>310</v>
      </c>
      <c r="C279" s="94" t="s">
        <v>1018</v>
      </c>
      <c r="D279" s="79">
        <v>159.60000000000002</v>
      </c>
    </row>
    <row r="280" spans="1:4" x14ac:dyDescent="0.25">
      <c r="A280" s="80">
        <v>129164</v>
      </c>
      <c r="B280" s="77" t="s">
        <v>311</v>
      </c>
      <c r="C280" s="94" t="s">
        <v>1018</v>
      </c>
      <c r="D280" s="79">
        <v>159.60000000000002</v>
      </c>
    </row>
    <row r="281" spans="1:4" x14ac:dyDescent="0.25">
      <c r="A281" s="80">
        <v>129307</v>
      </c>
      <c r="B281" s="77" t="s">
        <v>263</v>
      </c>
      <c r="C281" s="94" t="s">
        <v>348</v>
      </c>
      <c r="D281" s="79">
        <v>11.600000000000001</v>
      </c>
    </row>
    <row r="282" spans="1:4" x14ac:dyDescent="0.25">
      <c r="A282" s="80">
        <v>129922</v>
      </c>
      <c r="B282" s="77" t="s">
        <v>264</v>
      </c>
      <c r="C282" s="91" t="s">
        <v>348</v>
      </c>
      <c r="D282" s="79">
        <v>11.600000000000001</v>
      </c>
    </row>
    <row r="283" spans="1:4" x14ac:dyDescent="0.25">
      <c r="A283" s="80">
        <v>652234</v>
      </c>
      <c r="B283" s="77" t="s">
        <v>265</v>
      </c>
      <c r="C283" s="94" t="s">
        <v>348</v>
      </c>
      <c r="D283" s="79">
        <v>24.75</v>
      </c>
    </row>
    <row r="284" spans="1:4" x14ac:dyDescent="0.25">
      <c r="A284" s="80">
        <v>652247</v>
      </c>
      <c r="B284" s="77" t="s">
        <v>266</v>
      </c>
      <c r="C284" s="94" t="s">
        <v>348</v>
      </c>
      <c r="D284" s="79">
        <v>399.5</v>
      </c>
    </row>
    <row r="285" spans="1:4" x14ac:dyDescent="0.25">
      <c r="A285" s="80">
        <v>129932</v>
      </c>
      <c r="B285" s="77" t="s">
        <v>267</v>
      </c>
      <c r="C285" s="94" t="s">
        <v>348</v>
      </c>
      <c r="D285" s="79">
        <v>14.5</v>
      </c>
    </row>
    <row r="286" spans="1:4" x14ac:dyDescent="0.25">
      <c r="A286" s="80">
        <v>655688</v>
      </c>
      <c r="B286" s="77" t="s">
        <v>268</v>
      </c>
      <c r="C286" s="16" t="s">
        <v>348</v>
      </c>
      <c r="D286" s="79">
        <v>1199.6000000000001</v>
      </c>
    </row>
    <row r="287" spans="1:4" x14ac:dyDescent="0.25">
      <c r="A287" s="80">
        <v>654439</v>
      </c>
      <c r="B287" s="77" t="s">
        <v>316</v>
      </c>
      <c r="C287" s="16" t="s">
        <v>348</v>
      </c>
      <c r="D287" s="79">
        <v>199.60000000000002</v>
      </c>
    </row>
    <row r="288" spans="1:4" x14ac:dyDescent="0.25">
      <c r="A288" s="80">
        <v>651575</v>
      </c>
      <c r="B288" s="77" t="s">
        <v>269</v>
      </c>
      <c r="C288" s="16" t="s">
        <v>348</v>
      </c>
      <c r="D288" s="79">
        <v>59.600000000000009</v>
      </c>
    </row>
    <row r="289" spans="1:4" x14ac:dyDescent="0.25">
      <c r="A289" s="80">
        <v>651588</v>
      </c>
      <c r="B289" s="77" t="s">
        <v>321</v>
      </c>
      <c r="C289" s="16" t="s">
        <v>348</v>
      </c>
      <c r="D289" s="79">
        <v>99.6</v>
      </c>
    </row>
    <row r="290" spans="1:4" x14ac:dyDescent="0.25">
      <c r="A290" s="80">
        <v>658180</v>
      </c>
      <c r="B290" s="77" t="s">
        <v>270</v>
      </c>
      <c r="C290" s="16" t="s">
        <v>348</v>
      </c>
      <c r="D290" s="79">
        <v>35.700000000000003</v>
      </c>
    </row>
    <row r="291" spans="1:4" x14ac:dyDescent="0.25">
      <c r="A291" s="80">
        <v>653250</v>
      </c>
      <c r="B291" s="77" t="s">
        <v>271</v>
      </c>
      <c r="C291" s="16" t="s">
        <v>348</v>
      </c>
      <c r="D291" s="79">
        <v>259.60000000000002</v>
      </c>
    </row>
    <row r="292" spans="1:4" x14ac:dyDescent="0.25">
      <c r="A292" s="80">
        <v>129568</v>
      </c>
      <c r="B292" s="77" t="s">
        <v>272</v>
      </c>
      <c r="C292" s="16" t="s">
        <v>348</v>
      </c>
      <c r="D292" s="79">
        <v>259.60000000000002</v>
      </c>
    </row>
    <row r="293" spans="1:4" x14ac:dyDescent="0.25">
      <c r="A293" s="80">
        <v>650692</v>
      </c>
      <c r="B293" s="77" t="s">
        <v>273</v>
      </c>
      <c r="C293" s="16" t="s">
        <v>348</v>
      </c>
      <c r="D293" s="79">
        <v>764.55</v>
      </c>
    </row>
    <row r="294" spans="1:4" x14ac:dyDescent="0.25">
      <c r="A294" s="80">
        <v>652086</v>
      </c>
      <c r="B294" s="77" t="s">
        <v>274</v>
      </c>
      <c r="C294" s="16" t="s">
        <v>348</v>
      </c>
      <c r="D294" s="79">
        <v>47.799999999999983</v>
      </c>
    </row>
    <row r="295" spans="1:4" x14ac:dyDescent="0.25">
      <c r="A295" s="80">
        <v>692116</v>
      </c>
      <c r="B295" s="77" t="s">
        <v>275</v>
      </c>
      <c r="C295" s="16" t="s">
        <v>348</v>
      </c>
      <c r="D295" s="79">
        <v>4</v>
      </c>
    </row>
    <row r="296" spans="1:4" x14ac:dyDescent="0.25">
      <c r="A296" s="80">
        <v>129952</v>
      </c>
      <c r="B296" s="77" t="s">
        <v>276</v>
      </c>
      <c r="C296" s="16" t="s">
        <v>348</v>
      </c>
      <c r="D296" s="79">
        <v>9</v>
      </c>
    </row>
    <row r="297" spans="1:4" x14ac:dyDescent="0.25">
      <c r="A297" s="80">
        <v>652075</v>
      </c>
      <c r="B297" s="77" t="s">
        <v>277</v>
      </c>
      <c r="C297" s="16" t="s">
        <v>348</v>
      </c>
      <c r="D297" s="79">
        <v>19.75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2A63A-A81F-4E2A-BB93-B0107B6CA55A}">
  <dimension ref="A1:O317"/>
  <sheetViews>
    <sheetView topLeftCell="A258" workbookViewId="0">
      <selection activeCell="F2" sqref="F2:F297"/>
    </sheetView>
  </sheetViews>
  <sheetFormatPr defaultRowHeight="11.25" x14ac:dyDescent="0.2"/>
  <cols>
    <col min="1" max="1" width="7.42578125" style="44" customWidth="1"/>
    <col min="2" max="2" width="29" style="45" bestFit="1" customWidth="1"/>
    <col min="3" max="3" width="37.85546875" style="11" customWidth="1"/>
    <col min="4" max="4" width="46.28515625" style="11" bestFit="1" customWidth="1"/>
    <col min="5" max="5" width="14.28515625" style="46" bestFit="1" customWidth="1"/>
    <col min="6" max="6" width="11.7109375" style="47" bestFit="1" customWidth="1"/>
    <col min="7" max="7" width="14.85546875" style="47" bestFit="1" customWidth="1"/>
    <col min="8" max="8" width="18.7109375" style="11" bestFit="1" customWidth="1"/>
    <col min="9" max="9" width="13.42578125" style="11" customWidth="1"/>
    <col min="10" max="10" width="22.7109375" style="11" bestFit="1" customWidth="1"/>
    <col min="11" max="11" width="13.85546875" style="11" customWidth="1"/>
    <col min="12" max="12" width="10.85546875" style="48" bestFit="1" customWidth="1"/>
    <col min="13" max="13" width="11.7109375" style="49" customWidth="1"/>
    <col min="14" max="14" width="11.7109375" style="48" customWidth="1"/>
    <col min="15" max="15" width="11.7109375" style="11" customWidth="1"/>
    <col min="16" max="16384" width="9.140625" style="11"/>
  </cols>
  <sheetData>
    <row r="1" spans="1:15" ht="78.75" x14ac:dyDescent="0.2">
      <c r="A1" s="3" t="s">
        <v>331</v>
      </c>
      <c r="B1" s="4" t="s">
        <v>332</v>
      </c>
      <c r="C1" s="4" t="s">
        <v>333</v>
      </c>
      <c r="D1" s="5" t="s">
        <v>334</v>
      </c>
      <c r="E1" s="6" t="s">
        <v>335</v>
      </c>
      <c r="F1" s="7" t="s">
        <v>336</v>
      </c>
      <c r="G1" s="7" t="s">
        <v>337</v>
      </c>
      <c r="H1" s="8" t="s">
        <v>338</v>
      </c>
      <c r="I1" s="8" t="s">
        <v>339</v>
      </c>
      <c r="J1" s="8" t="s">
        <v>340</v>
      </c>
      <c r="K1" s="8" t="s">
        <v>341</v>
      </c>
      <c r="L1" s="9" t="s">
        <v>342</v>
      </c>
      <c r="M1" s="10" t="s">
        <v>343</v>
      </c>
      <c r="N1" s="9" t="s">
        <v>344</v>
      </c>
      <c r="O1" s="8" t="s">
        <v>345</v>
      </c>
    </row>
    <row r="2" spans="1:15" ht="12.75" x14ac:dyDescent="0.2">
      <c r="A2" s="12">
        <v>1</v>
      </c>
      <c r="B2" s="13" t="s">
        <v>346</v>
      </c>
      <c r="C2" s="14" t="s">
        <v>347</v>
      </c>
      <c r="D2" s="14"/>
      <c r="E2" s="15">
        <v>6</v>
      </c>
      <c r="F2" s="16" t="s">
        <v>348</v>
      </c>
      <c r="G2" s="16"/>
      <c r="H2" s="17" t="s">
        <v>349</v>
      </c>
      <c r="I2" s="18" t="s">
        <v>2</v>
      </c>
      <c r="J2" s="17" t="s">
        <v>3</v>
      </c>
      <c r="K2" s="17">
        <v>1</v>
      </c>
      <c r="L2" s="19">
        <v>16</v>
      </c>
      <c r="M2" s="20">
        <v>0.8</v>
      </c>
      <c r="N2" s="21">
        <f>(L2-(L2*M2))</f>
        <v>3.1999999999999993</v>
      </c>
      <c r="O2" s="22">
        <f>E2*N2</f>
        <v>19.199999999999996</v>
      </c>
    </row>
    <row r="3" spans="1:15" ht="12.75" x14ac:dyDescent="0.2">
      <c r="A3" s="12">
        <v>2</v>
      </c>
      <c r="B3" s="13" t="s">
        <v>346</v>
      </c>
      <c r="C3" s="14" t="s">
        <v>350</v>
      </c>
      <c r="D3" s="14" t="s">
        <v>351</v>
      </c>
      <c r="E3" s="15">
        <v>20</v>
      </c>
      <c r="F3" s="16" t="s">
        <v>348</v>
      </c>
      <c r="G3" s="16"/>
      <c r="H3" s="17" t="s">
        <v>349</v>
      </c>
      <c r="I3" s="18">
        <v>652521</v>
      </c>
      <c r="J3" s="17" t="s">
        <v>4</v>
      </c>
      <c r="K3" s="17">
        <v>1</v>
      </c>
      <c r="L3" s="19">
        <v>69</v>
      </c>
      <c r="M3" s="20">
        <v>0.55000000000000004</v>
      </c>
      <c r="N3" s="21">
        <f t="shared" ref="N3:N65" si="0">(L3-(L3*M3))</f>
        <v>31.049999999999997</v>
      </c>
      <c r="O3" s="22">
        <f t="shared" ref="O3:O65" si="1">E3*N3</f>
        <v>621</v>
      </c>
    </row>
    <row r="4" spans="1:15" ht="12.75" x14ac:dyDescent="0.2">
      <c r="A4" s="12">
        <v>3</v>
      </c>
      <c r="B4" s="13" t="s">
        <v>346</v>
      </c>
      <c r="C4" s="14" t="s">
        <v>352</v>
      </c>
      <c r="D4" s="14" t="s">
        <v>353</v>
      </c>
      <c r="E4" s="15">
        <v>8</v>
      </c>
      <c r="F4" s="16" t="s">
        <v>348</v>
      </c>
      <c r="G4" s="16"/>
      <c r="H4" s="17" t="s">
        <v>354</v>
      </c>
      <c r="I4" s="18">
        <v>652523</v>
      </c>
      <c r="J4" s="17" t="s">
        <v>5</v>
      </c>
      <c r="K4" s="17">
        <v>1</v>
      </c>
      <c r="L4" s="19">
        <v>39</v>
      </c>
      <c r="M4" s="20">
        <v>0.75</v>
      </c>
      <c r="N4" s="21">
        <f t="shared" si="0"/>
        <v>9.75</v>
      </c>
      <c r="O4" s="22">
        <f t="shared" si="1"/>
        <v>78</v>
      </c>
    </row>
    <row r="5" spans="1:15" ht="12.75" x14ac:dyDescent="0.2">
      <c r="A5" s="12">
        <v>4</v>
      </c>
      <c r="B5" s="23" t="s">
        <v>355</v>
      </c>
      <c r="C5" s="24" t="s">
        <v>356</v>
      </c>
      <c r="D5" s="24" t="s">
        <v>357</v>
      </c>
      <c r="E5" s="25">
        <v>11</v>
      </c>
      <c r="F5" s="16" t="s">
        <v>348</v>
      </c>
      <c r="G5" s="26"/>
      <c r="H5" s="17" t="s">
        <v>358</v>
      </c>
      <c r="I5" s="18">
        <v>654092</v>
      </c>
      <c r="J5" s="17" t="s">
        <v>278</v>
      </c>
      <c r="K5" s="17">
        <v>1</v>
      </c>
      <c r="L5" s="19">
        <v>29</v>
      </c>
      <c r="M5" s="20">
        <v>0.75</v>
      </c>
      <c r="N5" s="21">
        <f t="shared" si="0"/>
        <v>7.25</v>
      </c>
      <c r="O5" s="22">
        <f t="shared" si="1"/>
        <v>79.75</v>
      </c>
    </row>
    <row r="6" spans="1:15" ht="12.75" x14ac:dyDescent="0.2">
      <c r="A6" s="12">
        <v>5</v>
      </c>
      <c r="B6" s="23" t="s">
        <v>355</v>
      </c>
      <c r="C6" s="24" t="s">
        <v>359</v>
      </c>
      <c r="D6" s="24" t="s">
        <v>360</v>
      </c>
      <c r="E6" s="25">
        <v>5</v>
      </c>
      <c r="F6" s="16" t="s">
        <v>348</v>
      </c>
      <c r="G6" s="26"/>
      <c r="H6" s="17" t="s">
        <v>361</v>
      </c>
      <c r="I6" s="18">
        <v>654220</v>
      </c>
      <c r="J6" s="17" t="s">
        <v>322</v>
      </c>
      <c r="K6" s="17">
        <v>1</v>
      </c>
      <c r="L6" s="19">
        <v>59</v>
      </c>
      <c r="M6" s="20">
        <v>0.8</v>
      </c>
      <c r="N6" s="21">
        <f t="shared" si="0"/>
        <v>11.799999999999997</v>
      </c>
      <c r="O6" s="22">
        <f t="shared" si="1"/>
        <v>58.999999999999986</v>
      </c>
    </row>
    <row r="7" spans="1:15" ht="12.75" x14ac:dyDescent="0.2">
      <c r="A7" s="12">
        <v>6</v>
      </c>
      <c r="B7" s="23" t="s">
        <v>355</v>
      </c>
      <c r="C7" s="24" t="s">
        <v>359</v>
      </c>
      <c r="D7" s="24" t="s">
        <v>362</v>
      </c>
      <c r="E7" s="25">
        <v>5</v>
      </c>
      <c r="F7" s="16" t="s">
        <v>348</v>
      </c>
      <c r="G7" s="26"/>
      <c r="H7" s="17" t="s">
        <v>363</v>
      </c>
      <c r="I7" s="18">
        <v>654225</v>
      </c>
      <c r="J7" s="17" t="s">
        <v>323</v>
      </c>
      <c r="K7" s="17">
        <v>1</v>
      </c>
      <c r="L7" s="19">
        <v>62</v>
      </c>
      <c r="M7" s="20">
        <v>0.75</v>
      </c>
      <c r="N7" s="21">
        <f t="shared" si="0"/>
        <v>15.5</v>
      </c>
      <c r="O7" s="22">
        <f t="shared" si="1"/>
        <v>77.5</v>
      </c>
    </row>
    <row r="8" spans="1:15" ht="12.75" x14ac:dyDescent="0.2">
      <c r="A8" s="27">
        <v>7</v>
      </c>
      <c r="B8" s="23" t="s">
        <v>355</v>
      </c>
      <c r="C8" s="24" t="s">
        <v>364</v>
      </c>
      <c r="D8" s="24" t="s">
        <v>365</v>
      </c>
      <c r="E8" s="25">
        <v>58</v>
      </c>
      <c r="F8" s="16" t="s">
        <v>348</v>
      </c>
      <c r="G8" s="26" t="s">
        <v>366</v>
      </c>
      <c r="H8" s="17" t="s">
        <v>367</v>
      </c>
      <c r="I8" s="18">
        <v>651714</v>
      </c>
      <c r="J8" s="17" t="s">
        <v>6</v>
      </c>
      <c r="K8" s="17">
        <v>1</v>
      </c>
      <c r="L8" s="19">
        <v>28</v>
      </c>
      <c r="M8" s="20">
        <v>0.7</v>
      </c>
      <c r="N8" s="21">
        <f t="shared" si="0"/>
        <v>8.4000000000000021</v>
      </c>
      <c r="O8" s="22">
        <f t="shared" si="1"/>
        <v>487.2000000000001</v>
      </c>
    </row>
    <row r="9" spans="1:15" ht="12.75" x14ac:dyDescent="0.2">
      <c r="A9" s="12">
        <v>8</v>
      </c>
      <c r="B9" s="23" t="s">
        <v>355</v>
      </c>
      <c r="C9" s="24" t="s">
        <v>364</v>
      </c>
      <c r="D9" s="24" t="s">
        <v>368</v>
      </c>
      <c r="E9" s="25">
        <v>87</v>
      </c>
      <c r="F9" s="16" t="s">
        <v>348</v>
      </c>
      <c r="G9" s="26" t="s">
        <v>366</v>
      </c>
      <c r="H9" s="17" t="s">
        <v>369</v>
      </c>
      <c r="I9" s="18">
        <v>651717</v>
      </c>
      <c r="J9" s="17" t="s">
        <v>7</v>
      </c>
      <c r="K9" s="17">
        <v>1</v>
      </c>
      <c r="L9" s="19">
        <v>35</v>
      </c>
      <c r="M9" s="20">
        <v>0.65</v>
      </c>
      <c r="N9" s="21">
        <f t="shared" si="0"/>
        <v>12.25</v>
      </c>
      <c r="O9" s="22">
        <f t="shared" si="1"/>
        <v>1065.75</v>
      </c>
    </row>
    <row r="10" spans="1:15" ht="12.75" x14ac:dyDescent="0.2">
      <c r="A10" s="12">
        <v>9</v>
      </c>
      <c r="B10" s="23" t="s">
        <v>355</v>
      </c>
      <c r="C10" s="14" t="s">
        <v>370</v>
      </c>
      <c r="D10" s="14" t="s">
        <v>371</v>
      </c>
      <c r="E10" s="15">
        <v>17</v>
      </c>
      <c r="F10" s="16" t="s">
        <v>348</v>
      </c>
      <c r="G10" s="16" t="s">
        <v>366</v>
      </c>
      <c r="H10" s="17" t="s">
        <v>372</v>
      </c>
      <c r="I10" s="18">
        <v>653429</v>
      </c>
      <c r="J10" s="17" t="s">
        <v>8</v>
      </c>
      <c r="K10" s="17">
        <v>1</v>
      </c>
      <c r="L10" s="19">
        <v>499</v>
      </c>
      <c r="M10" s="20">
        <v>0.8</v>
      </c>
      <c r="N10" s="21">
        <f t="shared" si="0"/>
        <v>99.799999999999955</v>
      </c>
      <c r="O10" s="22">
        <f t="shared" si="1"/>
        <v>1696.5999999999992</v>
      </c>
    </row>
    <row r="11" spans="1:15" ht="12.75" x14ac:dyDescent="0.2">
      <c r="A11" s="12">
        <v>10</v>
      </c>
      <c r="B11" s="23" t="s">
        <v>355</v>
      </c>
      <c r="C11" s="14" t="s">
        <v>373</v>
      </c>
      <c r="D11" s="14" t="s">
        <v>374</v>
      </c>
      <c r="E11" s="15">
        <v>29</v>
      </c>
      <c r="F11" s="16" t="s">
        <v>348</v>
      </c>
      <c r="G11" s="16" t="s">
        <v>366</v>
      </c>
      <c r="H11" s="17" t="s">
        <v>375</v>
      </c>
      <c r="I11" s="18">
        <v>653428</v>
      </c>
      <c r="J11" s="17" t="s">
        <v>9</v>
      </c>
      <c r="K11" s="17">
        <v>1</v>
      </c>
      <c r="L11" s="19">
        <v>449</v>
      </c>
      <c r="M11" s="20">
        <v>0.8</v>
      </c>
      <c r="N11" s="21">
        <f t="shared" si="0"/>
        <v>89.799999999999955</v>
      </c>
      <c r="O11" s="22">
        <f t="shared" si="1"/>
        <v>2604.1999999999989</v>
      </c>
    </row>
    <row r="12" spans="1:15" ht="12.75" x14ac:dyDescent="0.2">
      <c r="A12" s="12">
        <v>11</v>
      </c>
      <c r="B12" s="23" t="s">
        <v>355</v>
      </c>
      <c r="C12" s="24" t="s">
        <v>376</v>
      </c>
      <c r="D12" s="24" t="s">
        <v>377</v>
      </c>
      <c r="E12" s="25">
        <v>24</v>
      </c>
      <c r="F12" s="16" t="s">
        <v>348</v>
      </c>
      <c r="G12" s="26"/>
      <c r="H12" s="17" t="s">
        <v>378</v>
      </c>
      <c r="I12" s="18">
        <v>654210</v>
      </c>
      <c r="J12" s="17" t="s">
        <v>10</v>
      </c>
      <c r="K12" s="17">
        <v>1</v>
      </c>
      <c r="L12" s="19">
        <v>269</v>
      </c>
      <c r="M12" s="20">
        <v>0.8</v>
      </c>
      <c r="N12" s="21">
        <f t="shared" si="0"/>
        <v>53.799999999999983</v>
      </c>
      <c r="O12" s="22">
        <f t="shared" si="1"/>
        <v>1291.1999999999996</v>
      </c>
    </row>
    <row r="13" spans="1:15" ht="12.75" x14ac:dyDescent="0.2">
      <c r="A13" s="12">
        <v>12</v>
      </c>
      <c r="B13" s="23" t="s">
        <v>355</v>
      </c>
      <c r="C13" s="24" t="s">
        <v>376</v>
      </c>
      <c r="D13" s="24" t="s">
        <v>379</v>
      </c>
      <c r="E13" s="25">
        <v>14</v>
      </c>
      <c r="F13" s="16" t="s">
        <v>348</v>
      </c>
      <c r="G13" s="26"/>
      <c r="H13" s="17" t="s">
        <v>380</v>
      </c>
      <c r="I13" s="18">
        <v>654211</v>
      </c>
      <c r="J13" s="17" t="s">
        <v>11</v>
      </c>
      <c r="K13" s="17">
        <v>1</v>
      </c>
      <c r="L13" s="19">
        <v>299</v>
      </c>
      <c r="M13" s="20">
        <v>0.8</v>
      </c>
      <c r="N13" s="21">
        <f t="shared" si="0"/>
        <v>59.799999999999983</v>
      </c>
      <c r="O13" s="22">
        <f t="shared" si="1"/>
        <v>837.19999999999982</v>
      </c>
    </row>
    <row r="14" spans="1:15" ht="12.75" x14ac:dyDescent="0.2">
      <c r="A14" s="12">
        <v>13</v>
      </c>
      <c r="B14" s="23" t="s">
        <v>355</v>
      </c>
      <c r="C14" s="24" t="s">
        <v>381</v>
      </c>
      <c r="D14" s="24" t="s">
        <v>382</v>
      </c>
      <c r="E14" s="25">
        <v>4</v>
      </c>
      <c r="F14" s="28" t="s">
        <v>383</v>
      </c>
      <c r="G14" s="24"/>
      <c r="H14" s="17" t="s">
        <v>384</v>
      </c>
      <c r="I14" s="18">
        <v>654040</v>
      </c>
      <c r="J14" s="17" t="s">
        <v>324</v>
      </c>
      <c r="K14" s="17">
        <v>1</v>
      </c>
      <c r="L14" s="19">
        <v>299</v>
      </c>
      <c r="M14" s="20">
        <v>0.85</v>
      </c>
      <c r="N14" s="21">
        <f t="shared" si="0"/>
        <v>44.849999999999994</v>
      </c>
      <c r="O14" s="22">
        <f t="shared" si="1"/>
        <v>179.39999999999998</v>
      </c>
    </row>
    <row r="15" spans="1:15" ht="12.75" x14ac:dyDescent="0.2">
      <c r="A15" s="27">
        <v>14</v>
      </c>
      <c r="B15" s="23" t="s">
        <v>355</v>
      </c>
      <c r="C15" s="24" t="s">
        <v>385</v>
      </c>
      <c r="D15" s="24" t="s">
        <v>386</v>
      </c>
      <c r="E15" s="25">
        <v>6</v>
      </c>
      <c r="F15" s="16" t="s">
        <v>348</v>
      </c>
      <c r="G15" s="26" t="s">
        <v>366</v>
      </c>
      <c r="H15" s="17" t="s">
        <v>387</v>
      </c>
      <c r="I15" s="18">
        <v>654600</v>
      </c>
      <c r="J15" s="17" t="s">
        <v>12</v>
      </c>
      <c r="K15" s="17">
        <v>1</v>
      </c>
      <c r="L15" s="19">
        <v>299</v>
      </c>
      <c r="M15" s="20">
        <v>0.75</v>
      </c>
      <c r="N15" s="21">
        <f t="shared" si="0"/>
        <v>74.75</v>
      </c>
      <c r="O15" s="22">
        <f t="shared" si="1"/>
        <v>448.5</v>
      </c>
    </row>
    <row r="16" spans="1:15" ht="12.75" x14ac:dyDescent="0.2">
      <c r="A16" s="12">
        <v>15</v>
      </c>
      <c r="B16" s="23" t="s">
        <v>355</v>
      </c>
      <c r="C16" s="24" t="s">
        <v>388</v>
      </c>
      <c r="D16" s="24" t="s">
        <v>389</v>
      </c>
      <c r="E16" s="25">
        <v>8</v>
      </c>
      <c r="F16" s="16" t="s">
        <v>348</v>
      </c>
      <c r="G16" s="26"/>
      <c r="H16" s="17" t="s">
        <v>390</v>
      </c>
      <c r="I16" s="18">
        <v>654294</v>
      </c>
      <c r="J16" s="17" t="s">
        <v>13</v>
      </c>
      <c r="K16" s="17">
        <v>1</v>
      </c>
      <c r="L16" s="19">
        <v>49</v>
      </c>
      <c r="M16" s="20">
        <v>0.7</v>
      </c>
      <c r="N16" s="21">
        <f t="shared" si="0"/>
        <v>14.700000000000003</v>
      </c>
      <c r="O16" s="22">
        <f t="shared" si="1"/>
        <v>117.60000000000002</v>
      </c>
    </row>
    <row r="17" spans="1:15" ht="12.75" x14ac:dyDescent="0.2">
      <c r="A17" s="12">
        <v>16</v>
      </c>
      <c r="B17" s="13" t="s">
        <v>355</v>
      </c>
      <c r="C17" s="24" t="s">
        <v>388</v>
      </c>
      <c r="D17" s="24" t="s">
        <v>391</v>
      </c>
      <c r="E17" s="25">
        <v>4</v>
      </c>
      <c r="F17" s="16" t="s">
        <v>348</v>
      </c>
      <c r="G17" s="26"/>
      <c r="H17" s="17" t="s">
        <v>392</v>
      </c>
      <c r="I17" s="18">
        <v>654295</v>
      </c>
      <c r="J17" s="17" t="s">
        <v>14</v>
      </c>
      <c r="K17" s="17">
        <v>1</v>
      </c>
      <c r="L17" s="19">
        <v>59</v>
      </c>
      <c r="M17" s="20">
        <v>0.6</v>
      </c>
      <c r="N17" s="21">
        <f t="shared" si="0"/>
        <v>23.6</v>
      </c>
      <c r="O17" s="22">
        <f t="shared" si="1"/>
        <v>94.4</v>
      </c>
    </row>
    <row r="18" spans="1:15" ht="12.75" x14ac:dyDescent="0.2">
      <c r="A18" s="12">
        <v>17</v>
      </c>
      <c r="B18" s="13" t="s">
        <v>355</v>
      </c>
      <c r="C18" s="24" t="s">
        <v>388</v>
      </c>
      <c r="D18" s="24" t="s">
        <v>393</v>
      </c>
      <c r="E18" s="25">
        <v>4</v>
      </c>
      <c r="F18" s="16" t="s">
        <v>348</v>
      </c>
      <c r="G18" s="26"/>
      <c r="H18" s="17" t="s">
        <v>394</v>
      </c>
      <c r="I18" s="18">
        <v>654298</v>
      </c>
      <c r="J18" s="17" t="s">
        <v>15</v>
      </c>
      <c r="K18" s="17">
        <v>1</v>
      </c>
      <c r="L18" s="19">
        <v>89</v>
      </c>
      <c r="M18" s="20">
        <v>0.6</v>
      </c>
      <c r="N18" s="21">
        <f t="shared" si="0"/>
        <v>35.6</v>
      </c>
      <c r="O18" s="22">
        <f t="shared" si="1"/>
        <v>142.4</v>
      </c>
    </row>
    <row r="19" spans="1:15" ht="12.75" x14ac:dyDescent="0.2">
      <c r="A19" s="12">
        <v>18</v>
      </c>
      <c r="B19" s="29" t="s">
        <v>395</v>
      </c>
      <c r="C19" s="24" t="s">
        <v>396</v>
      </c>
      <c r="D19" s="24" t="s">
        <v>397</v>
      </c>
      <c r="E19" s="25">
        <v>5</v>
      </c>
      <c r="F19" s="16" t="s">
        <v>348</v>
      </c>
      <c r="G19" s="28" t="s">
        <v>366</v>
      </c>
      <c r="H19" s="17" t="s">
        <v>398</v>
      </c>
      <c r="I19" s="18">
        <v>652535</v>
      </c>
      <c r="J19" s="17" t="s">
        <v>16</v>
      </c>
      <c r="K19" s="17">
        <v>1</v>
      </c>
      <c r="L19" s="19">
        <v>39</v>
      </c>
      <c r="M19" s="20">
        <v>0.7</v>
      </c>
      <c r="N19" s="21">
        <f t="shared" si="0"/>
        <v>11.700000000000003</v>
      </c>
      <c r="O19" s="22">
        <f t="shared" si="1"/>
        <v>58.500000000000014</v>
      </c>
    </row>
    <row r="20" spans="1:15" ht="12.75" x14ac:dyDescent="0.2">
      <c r="A20" s="12">
        <v>19</v>
      </c>
      <c r="B20" s="29" t="s">
        <v>395</v>
      </c>
      <c r="C20" s="24" t="s">
        <v>399</v>
      </c>
      <c r="D20" s="24" t="s">
        <v>400</v>
      </c>
      <c r="E20" s="25">
        <v>12</v>
      </c>
      <c r="F20" s="16" t="s">
        <v>348</v>
      </c>
      <c r="G20" s="28" t="s">
        <v>366</v>
      </c>
      <c r="H20" s="17" t="s">
        <v>401</v>
      </c>
      <c r="I20" s="18" t="s">
        <v>17</v>
      </c>
      <c r="J20" s="17" t="s">
        <v>18</v>
      </c>
      <c r="K20" s="17">
        <v>1</v>
      </c>
      <c r="L20" s="19">
        <v>119</v>
      </c>
      <c r="M20" s="20">
        <v>0.8</v>
      </c>
      <c r="N20" s="21">
        <f t="shared" si="0"/>
        <v>23.799999999999997</v>
      </c>
      <c r="O20" s="22">
        <f t="shared" si="1"/>
        <v>285.59999999999997</v>
      </c>
    </row>
    <row r="21" spans="1:15" ht="12.75" x14ac:dyDescent="0.2">
      <c r="A21" s="27">
        <v>21</v>
      </c>
      <c r="B21" s="13" t="s">
        <v>402</v>
      </c>
      <c r="C21" s="14" t="s">
        <v>403</v>
      </c>
      <c r="D21" s="14" t="s">
        <v>404</v>
      </c>
      <c r="E21" s="15">
        <v>11</v>
      </c>
      <c r="F21" s="16" t="s">
        <v>348</v>
      </c>
      <c r="G21" s="16" t="s">
        <v>366</v>
      </c>
      <c r="H21" s="17" t="s">
        <v>405</v>
      </c>
      <c r="I21" s="18">
        <v>652222</v>
      </c>
      <c r="J21" s="17" t="s">
        <v>19</v>
      </c>
      <c r="K21" s="17">
        <v>1</v>
      </c>
      <c r="L21" s="19">
        <v>199</v>
      </c>
      <c r="M21" s="20">
        <v>0.6</v>
      </c>
      <c r="N21" s="21">
        <f t="shared" si="0"/>
        <v>79.600000000000009</v>
      </c>
      <c r="O21" s="22">
        <f t="shared" si="1"/>
        <v>875.60000000000014</v>
      </c>
    </row>
    <row r="22" spans="1:15" ht="12.75" x14ac:dyDescent="0.2">
      <c r="A22" s="12">
        <v>22</v>
      </c>
      <c r="B22" s="13" t="s">
        <v>402</v>
      </c>
      <c r="C22" s="14" t="s">
        <v>406</v>
      </c>
      <c r="D22" s="14" t="s">
        <v>407</v>
      </c>
      <c r="E22" s="15">
        <v>4</v>
      </c>
      <c r="F22" s="16" t="s">
        <v>348</v>
      </c>
      <c r="G22" s="16"/>
      <c r="H22" s="17" t="s">
        <v>408</v>
      </c>
      <c r="I22" s="18">
        <v>652229</v>
      </c>
      <c r="J22" s="17" t="s">
        <v>20</v>
      </c>
      <c r="K22" s="17">
        <v>1</v>
      </c>
      <c r="L22" s="19">
        <v>299</v>
      </c>
      <c r="M22" s="20">
        <v>0.7</v>
      </c>
      <c r="N22" s="21">
        <f t="shared" si="0"/>
        <v>89.700000000000017</v>
      </c>
      <c r="O22" s="22">
        <f t="shared" si="1"/>
        <v>358.80000000000007</v>
      </c>
    </row>
    <row r="23" spans="1:15" ht="12.75" x14ac:dyDescent="0.2">
      <c r="A23" s="12">
        <v>23</v>
      </c>
      <c r="B23" s="13" t="s">
        <v>402</v>
      </c>
      <c r="C23" s="14" t="s">
        <v>406</v>
      </c>
      <c r="D23" s="14" t="s">
        <v>409</v>
      </c>
      <c r="E23" s="15">
        <v>4</v>
      </c>
      <c r="F23" s="16" t="s">
        <v>348</v>
      </c>
      <c r="G23" s="16"/>
      <c r="H23" s="17" t="s">
        <v>408</v>
      </c>
      <c r="I23" s="18">
        <v>652228</v>
      </c>
      <c r="J23" s="17" t="s">
        <v>21</v>
      </c>
      <c r="K23" s="17">
        <v>1</v>
      </c>
      <c r="L23" s="19">
        <v>299</v>
      </c>
      <c r="M23" s="20">
        <v>0.7</v>
      </c>
      <c r="N23" s="21">
        <f t="shared" si="0"/>
        <v>89.700000000000017</v>
      </c>
      <c r="O23" s="22">
        <f t="shared" si="1"/>
        <v>358.80000000000007</v>
      </c>
    </row>
    <row r="24" spans="1:15" ht="12.75" x14ac:dyDescent="0.2">
      <c r="A24" s="12">
        <v>24</v>
      </c>
      <c r="B24" s="29" t="s">
        <v>410</v>
      </c>
      <c r="C24" s="24" t="s">
        <v>411</v>
      </c>
      <c r="D24" s="24" t="s">
        <v>412</v>
      </c>
      <c r="E24" s="25">
        <v>7</v>
      </c>
      <c r="F24" s="16" t="s">
        <v>348</v>
      </c>
      <c r="G24" s="26" t="s">
        <v>366</v>
      </c>
      <c r="H24" s="17" t="s">
        <v>413</v>
      </c>
      <c r="I24" s="18">
        <v>128332</v>
      </c>
      <c r="J24" s="17" t="s">
        <v>22</v>
      </c>
      <c r="K24" s="17">
        <v>1</v>
      </c>
      <c r="L24" s="19">
        <v>69</v>
      </c>
      <c r="M24" s="20">
        <v>0.9</v>
      </c>
      <c r="N24" s="21">
        <f t="shared" si="0"/>
        <v>6.8999999999999986</v>
      </c>
      <c r="O24" s="22">
        <f t="shared" si="1"/>
        <v>48.29999999999999</v>
      </c>
    </row>
    <row r="25" spans="1:15" ht="12.75" x14ac:dyDescent="0.2">
      <c r="A25" s="12">
        <v>25</v>
      </c>
      <c r="B25" s="29" t="s">
        <v>410</v>
      </c>
      <c r="C25" s="24" t="s">
        <v>414</v>
      </c>
      <c r="D25" s="24" t="s">
        <v>415</v>
      </c>
      <c r="E25" s="25">
        <v>13</v>
      </c>
      <c r="F25" s="16" t="s">
        <v>348</v>
      </c>
      <c r="G25" s="26"/>
      <c r="H25" s="17" t="s">
        <v>416</v>
      </c>
      <c r="I25" s="18">
        <v>129570</v>
      </c>
      <c r="J25" s="17" t="s">
        <v>23</v>
      </c>
      <c r="K25" s="17">
        <v>1</v>
      </c>
      <c r="L25" s="19">
        <v>419</v>
      </c>
      <c r="M25" s="20">
        <v>0.7</v>
      </c>
      <c r="N25" s="21">
        <f t="shared" si="0"/>
        <v>125.70000000000005</v>
      </c>
      <c r="O25" s="22">
        <f t="shared" si="1"/>
        <v>1634.1000000000006</v>
      </c>
    </row>
    <row r="26" spans="1:15" ht="12.75" x14ac:dyDescent="0.2">
      <c r="A26" s="12">
        <v>26</v>
      </c>
      <c r="B26" s="29" t="s">
        <v>410</v>
      </c>
      <c r="C26" s="24" t="s">
        <v>417</v>
      </c>
      <c r="D26" s="24" t="s">
        <v>418</v>
      </c>
      <c r="E26" s="25">
        <v>6</v>
      </c>
      <c r="F26" s="16" t="s">
        <v>348</v>
      </c>
      <c r="G26" s="26"/>
      <c r="H26" s="17" t="s">
        <v>419</v>
      </c>
      <c r="I26" s="18">
        <v>652830</v>
      </c>
      <c r="J26" s="17" t="s">
        <v>24</v>
      </c>
      <c r="K26" s="17">
        <v>1</v>
      </c>
      <c r="L26" s="19">
        <v>119</v>
      </c>
      <c r="M26" s="20">
        <v>0.75</v>
      </c>
      <c r="N26" s="21">
        <f t="shared" si="0"/>
        <v>29.75</v>
      </c>
      <c r="O26" s="22">
        <f t="shared" si="1"/>
        <v>178.5</v>
      </c>
    </row>
    <row r="27" spans="1:15" ht="12.75" x14ac:dyDescent="0.2">
      <c r="A27" s="12">
        <v>27</v>
      </c>
      <c r="B27" s="29" t="s">
        <v>410</v>
      </c>
      <c r="C27" s="24" t="s">
        <v>420</v>
      </c>
      <c r="D27" s="24" t="s">
        <v>421</v>
      </c>
      <c r="E27" s="25">
        <v>8</v>
      </c>
      <c r="F27" s="16" t="s">
        <v>348</v>
      </c>
      <c r="G27" s="26" t="s">
        <v>366</v>
      </c>
      <c r="H27" s="17" t="s">
        <v>422</v>
      </c>
      <c r="I27" s="18">
        <v>652851</v>
      </c>
      <c r="J27" s="17" t="s">
        <v>25</v>
      </c>
      <c r="K27" s="17">
        <v>1</v>
      </c>
      <c r="L27" s="19">
        <v>799</v>
      </c>
      <c r="M27" s="20">
        <v>0.6</v>
      </c>
      <c r="N27" s="21">
        <f t="shared" si="0"/>
        <v>319.60000000000002</v>
      </c>
      <c r="O27" s="22">
        <f t="shared" si="1"/>
        <v>2556.8000000000002</v>
      </c>
    </row>
    <row r="28" spans="1:15" ht="12.75" x14ac:dyDescent="0.2">
      <c r="A28" s="12">
        <v>28</v>
      </c>
      <c r="B28" s="29" t="s">
        <v>410</v>
      </c>
      <c r="C28" s="24" t="s">
        <v>420</v>
      </c>
      <c r="D28" s="24" t="s">
        <v>423</v>
      </c>
      <c r="E28" s="25">
        <v>3</v>
      </c>
      <c r="F28" s="16" t="s">
        <v>348</v>
      </c>
      <c r="G28" s="26" t="s">
        <v>366</v>
      </c>
      <c r="H28" s="17" t="s">
        <v>424</v>
      </c>
      <c r="I28" s="18">
        <v>652843</v>
      </c>
      <c r="J28" s="17" t="s">
        <v>26</v>
      </c>
      <c r="K28" s="17">
        <v>1</v>
      </c>
      <c r="L28" s="19">
        <v>1299</v>
      </c>
      <c r="M28" s="20">
        <v>0.7</v>
      </c>
      <c r="N28" s="21">
        <f t="shared" si="0"/>
        <v>389.70000000000005</v>
      </c>
      <c r="O28" s="22">
        <f t="shared" si="1"/>
        <v>1169.1000000000001</v>
      </c>
    </row>
    <row r="29" spans="1:15" ht="12.75" x14ac:dyDescent="0.2">
      <c r="A29" s="12">
        <v>29</v>
      </c>
      <c r="B29" s="29" t="s">
        <v>410</v>
      </c>
      <c r="C29" s="24" t="s">
        <v>425</v>
      </c>
      <c r="D29" s="24" t="s">
        <v>426</v>
      </c>
      <c r="E29" s="25">
        <v>4</v>
      </c>
      <c r="F29" s="16" t="s">
        <v>348</v>
      </c>
      <c r="G29" s="26"/>
      <c r="H29" s="17" t="s">
        <v>419</v>
      </c>
      <c r="I29" s="18" t="s">
        <v>27</v>
      </c>
      <c r="J29" s="17" t="s">
        <v>28</v>
      </c>
      <c r="K29" s="17">
        <v>1</v>
      </c>
      <c r="L29" s="19">
        <v>349</v>
      </c>
      <c r="M29" s="20">
        <v>0.75</v>
      </c>
      <c r="N29" s="21">
        <f t="shared" si="0"/>
        <v>87.25</v>
      </c>
      <c r="O29" s="22">
        <f t="shared" si="1"/>
        <v>349</v>
      </c>
    </row>
    <row r="30" spans="1:15" ht="12.75" x14ac:dyDescent="0.2">
      <c r="A30" s="12">
        <v>30</v>
      </c>
      <c r="B30" s="29" t="s">
        <v>410</v>
      </c>
      <c r="C30" s="24" t="s">
        <v>427</v>
      </c>
      <c r="D30" s="24" t="s">
        <v>428</v>
      </c>
      <c r="E30" s="25">
        <v>21</v>
      </c>
      <c r="F30" s="16" t="s">
        <v>348</v>
      </c>
      <c r="G30" s="26"/>
      <c r="H30" s="17" t="s">
        <v>429</v>
      </c>
      <c r="I30" s="18">
        <v>652714</v>
      </c>
      <c r="J30" s="17" t="s">
        <v>29</v>
      </c>
      <c r="K30" s="17">
        <v>1</v>
      </c>
      <c r="L30" s="19">
        <v>59</v>
      </c>
      <c r="M30" s="20">
        <v>0.6</v>
      </c>
      <c r="N30" s="21">
        <f t="shared" si="0"/>
        <v>23.6</v>
      </c>
      <c r="O30" s="22">
        <f t="shared" si="1"/>
        <v>495.6</v>
      </c>
    </row>
    <row r="31" spans="1:15" ht="12.75" x14ac:dyDescent="0.2">
      <c r="A31" s="12">
        <v>31</v>
      </c>
      <c r="B31" s="29" t="s">
        <v>410</v>
      </c>
      <c r="C31" s="24" t="s">
        <v>427</v>
      </c>
      <c r="D31" s="24" t="s">
        <v>430</v>
      </c>
      <c r="E31" s="25">
        <v>63</v>
      </c>
      <c r="F31" s="16" t="s">
        <v>348</v>
      </c>
      <c r="G31" s="26"/>
      <c r="H31" s="17" t="s">
        <v>431</v>
      </c>
      <c r="I31" s="18">
        <v>652713</v>
      </c>
      <c r="J31" s="17" t="s">
        <v>30</v>
      </c>
      <c r="K31" s="17">
        <v>1</v>
      </c>
      <c r="L31" s="19">
        <v>59</v>
      </c>
      <c r="M31" s="20">
        <v>0.6</v>
      </c>
      <c r="N31" s="21">
        <f t="shared" si="0"/>
        <v>23.6</v>
      </c>
      <c r="O31" s="22">
        <f t="shared" si="1"/>
        <v>1486.8000000000002</v>
      </c>
    </row>
    <row r="32" spans="1:15" ht="12.75" x14ac:dyDescent="0.2">
      <c r="A32" s="12">
        <v>32</v>
      </c>
      <c r="B32" s="29" t="s">
        <v>410</v>
      </c>
      <c r="C32" s="24" t="s">
        <v>427</v>
      </c>
      <c r="D32" s="24" t="s">
        <v>432</v>
      </c>
      <c r="E32" s="25">
        <v>49</v>
      </c>
      <c r="F32" s="16" t="s">
        <v>348</v>
      </c>
      <c r="G32" s="26"/>
      <c r="H32" s="17" t="s">
        <v>433</v>
      </c>
      <c r="I32" s="18">
        <v>652712</v>
      </c>
      <c r="J32" s="17" t="s">
        <v>31</v>
      </c>
      <c r="K32" s="17">
        <v>1</v>
      </c>
      <c r="L32" s="19">
        <v>59</v>
      </c>
      <c r="M32" s="20">
        <v>0.6</v>
      </c>
      <c r="N32" s="21">
        <f t="shared" si="0"/>
        <v>23.6</v>
      </c>
      <c r="O32" s="22">
        <f t="shared" si="1"/>
        <v>1156.4000000000001</v>
      </c>
    </row>
    <row r="33" spans="1:15" ht="12.75" x14ac:dyDescent="0.2">
      <c r="A33" s="12">
        <v>33</v>
      </c>
      <c r="B33" s="29" t="s">
        <v>434</v>
      </c>
      <c r="C33" s="24" t="s">
        <v>435</v>
      </c>
      <c r="D33" s="24" t="s">
        <v>436</v>
      </c>
      <c r="E33" s="25">
        <v>84</v>
      </c>
      <c r="F33" s="16" t="s">
        <v>348</v>
      </c>
      <c r="G33" s="26"/>
      <c r="H33" s="17" t="s">
        <v>437</v>
      </c>
      <c r="I33" s="18">
        <v>129938</v>
      </c>
      <c r="J33" s="17" t="s">
        <v>32</v>
      </c>
      <c r="K33" s="17">
        <v>1</v>
      </c>
      <c r="L33" s="19">
        <v>3</v>
      </c>
      <c r="M33" s="20">
        <v>0.85</v>
      </c>
      <c r="N33" s="21">
        <f t="shared" si="0"/>
        <v>0.45000000000000018</v>
      </c>
      <c r="O33" s="22">
        <f t="shared" si="1"/>
        <v>37.800000000000011</v>
      </c>
    </row>
    <row r="34" spans="1:15" ht="12.75" x14ac:dyDescent="0.2">
      <c r="A34" s="12">
        <v>34</v>
      </c>
      <c r="B34" s="29" t="s">
        <v>434</v>
      </c>
      <c r="C34" s="24" t="s">
        <v>438</v>
      </c>
      <c r="D34" s="24" t="s">
        <v>439</v>
      </c>
      <c r="E34" s="25">
        <v>6</v>
      </c>
      <c r="F34" s="16" t="s">
        <v>348</v>
      </c>
      <c r="G34" s="26" t="s">
        <v>366</v>
      </c>
      <c r="H34" s="17" t="s">
        <v>440</v>
      </c>
      <c r="I34" s="18" t="s">
        <v>33</v>
      </c>
      <c r="J34" s="17" t="s">
        <v>34</v>
      </c>
      <c r="K34" s="17">
        <v>1</v>
      </c>
      <c r="L34" s="19">
        <v>249</v>
      </c>
      <c r="M34" s="20">
        <v>0.7</v>
      </c>
      <c r="N34" s="21">
        <f t="shared" si="0"/>
        <v>74.700000000000017</v>
      </c>
      <c r="O34" s="22">
        <f t="shared" si="1"/>
        <v>448.2000000000001</v>
      </c>
    </row>
    <row r="35" spans="1:15" ht="12.75" x14ac:dyDescent="0.2">
      <c r="A35" s="12">
        <v>35</v>
      </c>
      <c r="B35" s="29" t="s">
        <v>434</v>
      </c>
      <c r="C35" s="24" t="s">
        <v>438</v>
      </c>
      <c r="D35" s="24" t="s">
        <v>441</v>
      </c>
      <c r="E35" s="25">
        <v>33</v>
      </c>
      <c r="F35" s="16" t="s">
        <v>348</v>
      </c>
      <c r="G35" s="26" t="s">
        <v>366</v>
      </c>
      <c r="H35" s="17" t="s">
        <v>442</v>
      </c>
      <c r="I35" s="18">
        <v>128750</v>
      </c>
      <c r="J35" s="17" t="s">
        <v>35</v>
      </c>
      <c r="K35" s="17">
        <v>1</v>
      </c>
      <c r="L35" s="19">
        <v>149</v>
      </c>
      <c r="M35" s="20">
        <v>0.75</v>
      </c>
      <c r="N35" s="21">
        <f t="shared" si="0"/>
        <v>37.25</v>
      </c>
      <c r="O35" s="22">
        <f t="shared" si="1"/>
        <v>1229.25</v>
      </c>
    </row>
    <row r="36" spans="1:15" ht="12.75" x14ac:dyDescent="0.2">
      <c r="A36" s="12">
        <v>36</v>
      </c>
      <c r="B36" s="29" t="s">
        <v>434</v>
      </c>
      <c r="C36" s="24" t="s">
        <v>443</v>
      </c>
      <c r="D36" s="24" t="s">
        <v>444</v>
      </c>
      <c r="E36" s="25">
        <v>10</v>
      </c>
      <c r="F36" s="16" t="s">
        <v>348</v>
      </c>
      <c r="G36" s="26" t="s">
        <v>366</v>
      </c>
      <c r="H36" s="17" t="s">
        <v>445</v>
      </c>
      <c r="I36" s="18">
        <v>128753</v>
      </c>
      <c r="J36" s="17" t="s">
        <v>36</v>
      </c>
      <c r="K36" s="17">
        <v>1</v>
      </c>
      <c r="L36" s="19">
        <v>10</v>
      </c>
      <c r="M36" s="20">
        <v>0.7</v>
      </c>
      <c r="N36" s="21">
        <f t="shared" si="0"/>
        <v>3</v>
      </c>
      <c r="O36" s="22">
        <f t="shared" si="1"/>
        <v>30</v>
      </c>
    </row>
    <row r="37" spans="1:15" ht="12.75" x14ac:dyDescent="0.2">
      <c r="A37" s="12">
        <v>37</v>
      </c>
      <c r="B37" s="29" t="s">
        <v>434</v>
      </c>
      <c r="C37" s="24" t="s">
        <v>446</v>
      </c>
      <c r="D37" s="24" t="s">
        <v>444</v>
      </c>
      <c r="E37" s="25">
        <v>2629</v>
      </c>
      <c r="F37" s="16" t="s">
        <v>348</v>
      </c>
      <c r="G37" s="26" t="s">
        <v>366</v>
      </c>
      <c r="H37" s="17" t="s">
        <v>447</v>
      </c>
      <c r="I37" s="18">
        <v>129262</v>
      </c>
      <c r="J37" s="17" t="s">
        <v>37</v>
      </c>
      <c r="K37" s="17">
        <v>1</v>
      </c>
      <c r="L37" s="19">
        <v>7</v>
      </c>
      <c r="M37" s="20">
        <v>0.7</v>
      </c>
      <c r="N37" s="21">
        <f t="shared" si="0"/>
        <v>2.1000000000000005</v>
      </c>
      <c r="O37" s="22">
        <f t="shared" si="1"/>
        <v>5520.9000000000015</v>
      </c>
    </row>
    <row r="38" spans="1:15" ht="12.75" x14ac:dyDescent="0.2">
      <c r="A38" s="12">
        <v>38</v>
      </c>
      <c r="B38" s="29" t="s">
        <v>448</v>
      </c>
      <c r="C38" s="24" t="s">
        <v>448</v>
      </c>
      <c r="D38" s="24" t="s">
        <v>449</v>
      </c>
      <c r="E38" s="25">
        <v>5</v>
      </c>
      <c r="F38" s="28" t="s">
        <v>383</v>
      </c>
      <c r="G38" s="30"/>
      <c r="H38" s="17" t="s">
        <v>450</v>
      </c>
      <c r="I38" s="18">
        <v>652414</v>
      </c>
      <c r="J38" s="17" t="s">
        <v>38</v>
      </c>
      <c r="K38" s="17">
        <v>1</v>
      </c>
      <c r="L38" s="19">
        <v>3199</v>
      </c>
      <c r="M38" s="20">
        <v>0.5</v>
      </c>
      <c r="N38" s="21">
        <f t="shared" si="0"/>
        <v>1599.5</v>
      </c>
      <c r="O38" s="22">
        <f t="shared" si="1"/>
        <v>7997.5</v>
      </c>
    </row>
    <row r="39" spans="1:15" ht="12.75" x14ac:dyDescent="0.2">
      <c r="A39" s="12">
        <v>39</v>
      </c>
      <c r="B39" s="13" t="s">
        <v>451</v>
      </c>
      <c r="C39" s="14" t="s">
        <v>452</v>
      </c>
      <c r="D39" s="14" t="s">
        <v>453</v>
      </c>
      <c r="E39" s="15">
        <v>6</v>
      </c>
      <c r="F39" s="16" t="s">
        <v>383</v>
      </c>
      <c r="G39" s="14"/>
      <c r="H39" s="17" t="s">
        <v>454</v>
      </c>
      <c r="I39" s="18">
        <v>655541</v>
      </c>
      <c r="J39" s="17" t="s">
        <v>39</v>
      </c>
      <c r="K39" s="17">
        <v>1</v>
      </c>
      <c r="L39" s="19">
        <v>299</v>
      </c>
      <c r="M39" s="20">
        <v>0.75</v>
      </c>
      <c r="N39" s="21">
        <f t="shared" si="0"/>
        <v>74.75</v>
      </c>
      <c r="O39" s="22">
        <f t="shared" si="1"/>
        <v>448.5</v>
      </c>
    </row>
    <row r="40" spans="1:15" ht="12.75" x14ac:dyDescent="0.2">
      <c r="A40" s="12">
        <v>40</v>
      </c>
      <c r="B40" s="13" t="s">
        <v>451</v>
      </c>
      <c r="C40" s="14" t="s">
        <v>452</v>
      </c>
      <c r="D40" s="14" t="s">
        <v>455</v>
      </c>
      <c r="E40" s="15">
        <v>6</v>
      </c>
      <c r="F40" s="16" t="s">
        <v>383</v>
      </c>
      <c r="G40" s="14"/>
      <c r="H40" s="17" t="s">
        <v>456</v>
      </c>
      <c r="I40" s="18">
        <v>655540</v>
      </c>
      <c r="J40" s="17" t="s">
        <v>40</v>
      </c>
      <c r="K40" s="17">
        <v>1</v>
      </c>
      <c r="L40" s="19">
        <v>299</v>
      </c>
      <c r="M40" s="20">
        <v>0.75</v>
      </c>
      <c r="N40" s="21">
        <f t="shared" si="0"/>
        <v>74.75</v>
      </c>
      <c r="O40" s="22">
        <f t="shared" si="1"/>
        <v>448.5</v>
      </c>
    </row>
    <row r="41" spans="1:15" ht="12.75" x14ac:dyDescent="0.2">
      <c r="A41" s="12">
        <v>41</v>
      </c>
      <c r="B41" s="13" t="s">
        <v>451</v>
      </c>
      <c r="C41" s="14" t="s">
        <v>457</v>
      </c>
      <c r="D41" s="14" t="s">
        <v>458</v>
      </c>
      <c r="E41" s="15">
        <v>2</v>
      </c>
      <c r="F41" s="16" t="s">
        <v>348</v>
      </c>
      <c r="G41" s="26" t="s">
        <v>366</v>
      </c>
      <c r="H41" s="17" t="s">
        <v>458</v>
      </c>
      <c r="I41" s="18">
        <v>680620</v>
      </c>
      <c r="J41" s="17" t="s">
        <v>41</v>
      </c>
      <c r="K41" s="17">
        <v>1</v>
      </c>
      <c r="L41" s="19">
        <v>1199</v>
      </c>
      <c r="M41" s="20">
        <v>0.75</v>
      </c>
      <c r="N41" s="21">
        <f t="shared" si="0"/>
        <v>299.75</v>
      </c>
      <c r="O41" s="22">
        <f t="shared" si="1"/>
        <v>599.5</v>
      </c>
    </row>
    <row r="42" spans="1:15" ht="12.75" x14ac:dyDescent="0.2">
      <c r="A42" s="12">
        <v>42</v>
      </c>
      <c r="B42" s="13" t="s">
        <v>451</v>
      </c>
      <c r="C42" s="14" t="s">
        <v>457</v>
      </c>
      <c r="D42" s="14" t="s">
        <v>459</v>
      </c>
      <c r="E42" s="15">
        <v>2</v>
      </c>
      <c r="F42" s="16" t="s">
        <v>348</v>
      </c>
      <c r="G42" s="26" t="s">
        <v>366</v>
      </c>
      <c r="H42" s="17" t="s">
        <v>460</v>
      </c>
      <c r="I42" s="18">
        <v>129412</v>
      </c>
      <c r="J42" s="17" t="s">
        <v>42</v>
      </c>
      <c r="K42" s="17">
        <v>1</v>
      </c>
      <c r="L42" s="19">
        <v>1599</v>
      </c>
      <c r="M42" s="20">
        <v>0.8</v>
      </c>
      <c r="N42" s="21">
        <f t="shared" si="0"/>
        <v>319.79999999999995</v>
      </c>
      <c r="O42" s="22">
        <f t="shared" si="1"/>
        <v>639.59999999999991</v>
      </c>
    </row>
    <row r="43" spans="1:15" ht="12.75" x14ac:dyDescent="0.2">
      <c r="A43" s="12">
        <v>43</v>
      </c>
      <c r="B43" s="29" t="s">
        <v>461</v>
      </c>
      <c r="C43" s="24" t="s">
        <v>462</v>
      </c>
      <c r="D43" s="24" t="s">
        <v>463</v>
      </c>
      <c r="E43" s="25">
        <v>30</v>
      </c>
      <c r="F43" s="16" t="s">
        <v>348</v>
      </c>
      <c r="G43" s="26" t="s">
        <v>366</v>
      </c>
      <c r="H43" s="17" t="s">
        <v>464</v>
      </c>
      <c r="I43" s="18">
        <v>129571</v>
      </c>
      <c r="J43" s="17" t="s">
        <v>43</v>
      </c>
      <c r="K43" s="17">
        <v>1</v>
      </c>
      <c r="L43" s="19">
        <v>79</v>
      </c>
      <c r="M43" s="20">
        <v>0.85</v>
      </c>
      <c r="N43" s="21">
        <f t="shared" si="0"/>
        <v>11.850000000000009</v>
      </c>
      <c r="O43" s="22">
        <f t="shared" si="1"/>
        <v>355.50000000000023</v>
      </c>
    </row>
    <row r="44" spans="1:15" ht="12.75" x14ac:dyDescent="0.2">
      <c r="A44" s="12">
        <v>44</v>
      </c>
      <c r="B44" s="29" t="s">
        <v>461</v>
      </c>
      <c r="C44" s="24" t="s">
        <v>465</v>
      </c>
      <c r="D44" s="24" t="s">
        <v>466</v>
      </c>
      <c r="E44" s="25">
        <v>111</v>
      </c>
      <c r="F44" s="16" t="s">
        <v>348</v>
      </c>
      <c r="G44" s="28"/>
      <c r="H44" s="17" t="s">
        <v>467</v>
      </c>
      <c r="I44" s="18">
        <v>651817</v>
      </c>
      <c r="J44" s="17" t="s">
        <v>44</v>
      </c>
      <c r="K44" s="17">
        <v>1</v>
      </c>
      <c r="L44" s="19">
        <v>59</v>
      </c>
      <c r="M44" s="20">
        <v>0.55000000000000004</v>
      </c>
      <c r="N44" s="21">
        <f t="shared" si="0"/>
        <v>26.549999999999997</v>
      </c>
      <c r="O44" s="22">
        <f t="shared" si="1"/>
        <v>2947.0499999999997</v>
      </c>
    </row>
    <row r="45" spans="1:15" ht="12.75" x14ac:dyDescent="0.2">
      <c r="A45" s="12">
        <v>45</v>
      </c>
      <c r="B45" s="29" t="s">
        <v>461</v>
      </c>
      <c r="C45" s="24" t="s">
        <v>468</v>
      </c>
      <c r="D45" s="24"/>
      <c r="E45" s="25">
        <v>4</v>
      </c>
      <c r="F45" s="16" t="s">
        <v>348</v>
      </c>
      <c r="G45" s="28"/>
      <c r="H45" s="17" t="s">
        <v>469</v>
      </c>
      <c r="I45" s="18">
        <v>652597</v>
      </c>
      <c r="J45" s="17" t="s">
        <v>45</v>
      </c>
      <c r="K45" s="17">
        <v>1</v>
      </c>
      <c r="L45" s="19">
        <v>499</v>
      </c>
      <c r="M45" s="20">
        <v>0.6</v>
      </c>
      <c r="N45" s="21">
        <f t="shared" si="0"/>
        <v>199.60000000000002</v>
      </c>
      <c r="O45" s="22">
        <f t="shared" si="1"/>
        <v>798.40000000000009</v>
      </c>
    </row>
    <row r="46" spans="1:15" ht="12.75" x14ac:dyDescent="0.2">
      <c r="A46" s="12">
        <v>46</v>
      </c>
      <c r="B46" s="29" t="s">
        <v>461</v>
      </c>
      <c r="C46" s="24" t="s">
        <v>470</v>
      </c>
      <c r="D46" s="24" t="s">
        <v>471</v>
      </c>
      <c r="E46" s="25">
        <v>97</v>
      </c>
      <c r="F46" s="16" t="s">
        <v>348</v>
      </c>
      <c r="G46" s="28"/>
      <c r="H46" s="17" t="s">
        <v>472</v>
      </c>
      <c r="I46" s="18">
        <v>651804</v>
      </c>
      <c r="J46" s="17" t="s">
        <v>46</v>
      </c>
      <c r="K46" s="17">
        <v>1</v>
      </c>
      <c r="L46" s="19">
        <v>7</v>
      </c>
      <c r="M46" s="20">
        <v>0.85</v>
      </c>
      <c r="N46" s="21">
        <f t="shared" si="0"/>
        <v>1.0499999999999998</v>
      </c>
      <c r="O46" s="22">
        <f t="shared" si="1"/>
        <v>101.84999999999998</v>
      </c>
    </row>
    <row r="47" spans="1:15" ht="12.75" x14ac:dyDescent="0.2">
      <c r="A47" s="12">
        <v>47</v>
      </c>
      <c r="B47" s="31" t="s">
        <v>473</v>
      </c>
      <c r="C47" s="24" t="s">
        <v>474</v>
      </c>
      <c r="D47" s="24" t="s">
        <v>475</v>
      </c>
      <c r="E47" s="32">
        <v>145</v>
      </c>
      <c r="F47" s="16" t="s">
        <v>348</v>
      </c>
      <c r="G47" s="26" t="s">
        <v>366</v>
      </c>
      <c r="H47" s="17" t="s">
        <v>476</v>
      </c>
      <c r="I47" s="18">
        <v>123369</v>
      </c>
      <c r="J47" s="17" t="s">
        <v>47</v>
      </c>
      <c r="K47" s="17">
        <v>1</v>
      </c>
      <c r="L47" s="19">
        <v>55</v>
      </c>
      <c r="M47" s="20">
        <v>0.6</v>
      </c>
      <c r="N47" s="21">
        <f t="shared" si="0"/>
        <v>22</v>
      </c>
      <c r="O47" s="22">
        <f t="shared" si="1"/>
        <v>3190</v>
      </c>
    </row>
    <row r="48" spans="1:15" ht="12.75" x14ac:dyDescent="0.2">
      <c r="A48" s="12">
        <v>48</v>
      </c>
      <c r="B48" s="31" t="s">
        <v>473</v>
      </c>
      <c r="C48" s="24" t="s">
        <v>477</v>
      </c>
      <c r="D48" s="24" t="s">
        <v>478</v>
      </c>
      <c r="E48" s="32">
        <v>12</v>
      </c>
      <c r="F48" s="16" t="s">
        <v>348</v>
      </c>
      <c r="G48" s="26" t="s">
        <v>366</v>
      </c>
      <c r="H48" s="17" t="s">
        <v>479</v>
      </c>
      <c r="I48" s="18">
        <v>652624</v>
      </c>
      <c r="J48" s="17" t="s">
        <v>279</v>
      </c>
      <c r="K48" s="17">
        <v>1</v>
      </c>
      <c r="L48" s="19">
        <v>39</v>
      </c>
      <c r="M48" s="20">
        <v>0.65</v>
      </c>
      <c r="N48" s="21">
        <f t="shared" si="0"/>
        <v>13.649999999999999</v>
      </c>
      <c r="O48" s="22">
        <f t="shared" si="1"/>
        <v>163.79999999999998</v>
      </c>
    </row>
    <row r="49" spans="1:15" ht="12.75" x14ac:dyDescent="0.2">
      <c r="A49" s="12">
        <v>49</v>
      </c>
      <c r="B49" s="31" t="s">
        <v>473</v>
      </c>
      <c r="C49" s="24" t="s">
        <v>477</v>
      </c>
      <c r="D49" s="24" t="s">
        <v>480</v>
      </c>
      <c r="E49" s="32">
        <v>10</v>
      </c>
      <c r="F49" s="16" t="s">
        <v>348</v>
      </c>
      <c r="G49" s="26" t="s">
        <v>366</v>
      </c>
      <c r="H49" s="17" t="s">
        <v>481</v>
      </c>
      <c r="I49" s="18">
        <v>652623</v>
      </c>
      <c r="J49" s="17" t="s">
        <v>280</v>
      </c>
      <c r="K49" s="17">
        <v>1</v>
      </c>
      <c r="L49" s="19">
        <v>49</v>
      </c>
      <c r="M49" s="20">
        <v>0.65</v>
      </c>
      <c r="N49" s="21">
        <f t="shared" si="0"/>
        <v>17.149999999999999</v>
      </c>
      <c r="O49" s="22">
        <f t="shared" si="1"/>
        <v>171.5</v>
      </c>
    </row>
    <row r="50" spans="1:15" ht="12.75" x14ac:dyDescent="0.2">
      <c r="A50" s="12">
        <v>50</v>
      </c>
      <c r="B50" s="31" t="s">
        <v>473</v>
      </c>
      <c r="C50" s="24" t="s">
        <v>477</v>
      </c>
      <c r="D50" s="24" t="s">
        <v>482</v>
      </c>
      <c r="E50" s="32">
        <v>34</v>
      </c>
      <c r="F50" s="16" t="s">
        <v>348</v>
      </c>
      <c r="G50" s="26" t="s">
        <v>366</v>
      </c>
      <c r="H50" s="17" t="s">
        <v>483</v>
      </c>
      <c r="I50" s="18">
        <v>658202</v>
      </c>
      <c r="J50" s="17" t="s">
        <v>48</v>
      </c>
      <c r="K50" s="17">
        <v>1</v>
      </c>
      <c r="L50" s="19">
        <v>79</v>
      </c>
      <c r="M50" s="20">
        <v>0.7</v>
      </c>
      <c r="N50" s="21">
        <f t="shared" si="0"/>
        <v>23.700000000000003</v>
      </c>
      <c r="O50" s="22">
        <f t="shared" si="1"/>
        <v>805.80000000000007</v>
      </c>
    </row>
    <row r="51" spans="1:15" ht="12.75" x14ac:dyDescent="0.2">
      <c r="A51" s="27">
        <v>51</v>
      </c>
      <c r="B51" s="31" t="s">
        <v>473</v>
      </c>
      <c r="C51" s="33" t="s">
        <v>477</v>
      </c>
      <c r="D51" s="33" t="s">
        <v>484</v>
      </c>
      <c r="E51" s="32">
        <v>909</v>
      </c>
      <c r="F51" s="16" t="s">
        <v>348</v>
      </c>
      <c r="G51" s="26" t="s">
        <v>366</v>
      </c>
      <c r="H51" s="17" t="s">
        <v>485</v>
      </c>
      <c r="I51" s="18">
        <v>129269</v>
      </c>
      <c r="J51" s="17" t="s">
        <v>281</v>
      </c>
      <c r="K51" s="17">
        <v>1</v>
      </c>
      <c r="L51" s="19">
        <v>59</v>
      </c>
      <c r="M51" s="20">
        <v>0.65</v>
      </c>
      <c r="N51" s="21">
        <f t="shared" si="0"/>
        <v>20.65</v>
      </c>
      <c r="O51" s="22">
        <f t="shared" si="1"/>
        <v>18770.849999999999</v>
      </c>
    </row>
    <row r="52" spans="1:15" ht="12.75" x14ac:dyDescent="0.2">
      <c r="A52" s="27">
        <v>52</v>
      </c>
      <c r="B52" s="31" t="s">
        <v>473</v>
      </c>
      <c r="C52" s="24" t="s">
        <v>477</v>
      </c>
      <c r="D52" s="24" t="s">
        <v>486</v>
      </c>
      <c r="E52" s="32">
        <v>658</v>
      </c>
      <c r="F52" s="16" t="s">
        <v>348</v>
      </c>
      <c r="G52" s="26" t="s">
        <v>366</v>
      </c>
      <c r="H52" s="17" t="s">
        <v>487</v>
      </c>
      <c r="I52" s="18">
        <v>129934</v>
      </c>
      <c r="J52" s="17" t="s">
        <v>282</v>
      </c>
      <c r="K52" s="17">
        <v>1</v>
      </c>
      <c r="L52" s="19">
        <v>89</v>
      </c>
      <c r="M52" s="20">
        <v>0.65</v>
      </c>
      <c r="N52" s="21">
        <f t="shared" si="0"/>
        <v>31.15</v>
      </c>
      <c r="O52" s="22">
        <f t="shared" si="1"/>
        <v>20496.7</v>
      </c>
    </row>
    <row r="53" spans="1:15" ht="12.75" x14ac:dyDescent="0.2">
      <c r="A53" s="12">
        <v>53</v>
      </c>
      <c r="B53" s="31" t="s">
        <v>473</v>
      </c>
      <c r="C53" s="24" t="s">
        <v>477</v>
      </c>
      <c r="D53" s="24" t="s">
        <v>488</v>
      </c>
      <c r="E53" s="32">
        <v>82</v>
      </c>
      <c r="F53" s="16" t="s">
        <v>348</v>
      </c>
      <c r="G53" s="26" t="s">
        <v>366</v>
      </c>
      <c r="H53" s="17" t="s">
        <v>489</v>
      </c>
      <c r="I53" s="18">
        <v>128764</v>
      </c>
      <c r="J53" s="17" t="s">
        <v>283</v>
      </c>
      <c r="K53" s="17">
        <v>1</v>
      </c>
      <c r="L53" s="19">
        <v>129</v>
      </c>
      <c r="M53" s="20">
        <v>0.6</v>
      </c>
      <c r="N53" s="21">
        <f t="shared" si="0"/>
        <v>51.600000000000009</v>
      </c>
      <c r="O53" s="22">
        <f t="shared" si="1"/>
        <v>4231.2000000000007</v>
      </c>
    </row>
    <row r="54" spans="1:15" ht="12.75" x14ac:dyDescent="0.2">
      <c r="A54" s="12">
        <v>54</v>
      </c>
      <c r="B54" s="31" t="s">
        <v>473</v>
      </c>
      <c r="C54" s="24" t="s">
        <v>477</v>
      </c>
      <c r="D54" s="24" t="s">
        <v>490</v>
      </c>
      <c r="E54" s="32">
        <v>6</v>
      </c>
      <c r="F54" s="16" t="s">
        <v>348</v>
      </c>
      <c r="G54" s="26" t="s">
        <v>366</v>
      </c>
      <c r="H54" s="17" t="s">
        <v>491</v>
      </c>
      <c r="I54" s="18">
        <v>129060</v>
      </c>
      <c r="J54" s="17" t="s">
        <v>49</v>
      </c>
      <c r="K54" s="17">
        <v>1</v>
      </c>
      <c r="L54" s="19">
        <v>29</v>
      </c>
      <c r="M54" s="20">
        <v>0.6</v>
      </c>
      <c r="N54" s="21">
        <f t="shared" si="0"/>
        <v>11.600000000000001</v>
      </c>
      <c r="O54" s="22">
        <f t="shared" si="1"/>
        <v>69.600000000000009</v>
      </c>
    </row>
    <row r="55" spans="1:15" ht="12.75" x14ac:dyDescent="0.2">
      <c r="A55" s="12">
        <v>56</v>
      </c>
      <c r="B55" s="29" t="s">
        <v>492</v>
      </c>
      <c r="C55" s="24" t="s">
        <v>493</v>
      </c>
      <c r="D55" s="24" t="s">
        <v>494</v>
      </c>
      <c r="E55" s="25">
        <v>730</v>
      </c>
      <c r="F55" s="16" t="s">
        <v>348</v>
      </c>
      <c r="G55" s="28"/>
      <c r="H55" s="17" t="s">
        <v>495</v>
      </c>
      <c r="I55" s="18">
        <v>129939</v>
      </c>
      <c r="J55" s="17" t="s">
        <v>50</v>
      </c>
      <c r="K55" s="17">
        <v>1</v>
      </c>
      <c r="L55" s="19">
        <v>8</v>
      </c>
      <c r="M55" s="20">
        <v>0.8</v>
      </c>
      <c r="N55" s="21">
        <f t="shared" si="0"/>
        <v>1.5999999999999996</v>
      </c>
      <c r="O55" s="22">
        <f t="shared" si="1"/>
        <v>1167.9999999999998</v>
      </c>
    </row>
    <row r="56" spans="1:15" ht="12.75" x14ac:dyDescent="0.2">
      <c r="A56" s="12">
        <v>57</v>
      </c>
      <c r="B56" s="29" t="s">
        <v>492</v>
      </c>
      <c r="C56" s="24" t="s">
        <v>493</v>
      </c>
      <c r="D56" s="24" t="s">
        <v>496</v>
      </c>
      <c r="E56" s="25">
        <v>60</v>
      </c>
      <c r="F56" s="16" t="s">
        <v>348</v>
      </c>
      <c r="G56" s="28"/>
      <c r="H56" s="17" t="s">
        <v>497</v>
      </c>
      <c r="I56" s="18">
        <v>129940</v>
      </c>
      <c r="J56" s="17" t="s">
        <v>51</v>
      </c>
      <c r="K56" s="17">
        <v>1</v>
      </c>
      <c r="L56" s="19">
        <v>22</v>
      </c>
      <c r="M56" s="20">
        <v>0.75</v>
      </c>
      <c r="N56" s="21">
        <f t="shared" si="0"/>
        <v>5.5</v>
      </c>
      <c r="O56" s="22">
        <f t="shared" si="1"/>
        <v>330</v>
      </c>
    </row>
    <row r="57" spans="1:15" ht="12.75" x14ac:dyDescent="0.2">
      <c r="A57" s="12">
        <v>58</v>
      </c>
      <c r="B57" s="29" t="s">
        <v>492</v>
      </c>
      <c r="C57" s="33" t="s">
        <v>498</v>
      </c>
      <c r="D57" s="33" t="s">
        <v>499</v>
      </c>
      <c r="E57" s="25">
        <v>2</v>
      </c>
      <c r="F57" s="16" t="s">
        <v>348</v>
      </c>
      <c r="G57" s="26" t="s">
        <v>366</v>
      </c>
      <c r="H57" s="17" t="s">
        <v>500</v>
      </c>
      <c r="I57" s="18">
        <v>684002</v>
      </c>
      <c r="J57" s="17" t="s">
        <v>52</v>
      </c>
      <c r="K57" s="17">
        <v>1</v>
      </c>
      <c r="L57" s="19">
        <v>2999</v>
      </c>
      <c r="M57" s="20">
        <v>0.5</v>
      </c>
      <c r="N57" s="21">
        <f t="shared" si="0"/>
        <v>1499.5</v>
      </c>
      <c r="O57" s="22">
        <f t="shared" si="1"/>
        <v>2999</v>
      </c>
    </row>
    <row r="58" spans="1:15" ht="12.75" x14ac:dyDescent="0.2">
      <c r="A58" s="12">
        <v>59</v>
      </c>
      <c r="B58" s="29" t="s">
        <v>501</v>
      </c>
      <c r="C58" s="24" t="s">
        <v>502</v>
      </c>
      <c r="D58" s="24" t="s">
        <v>503</v>
      </c>
      <c r="E58" s="25">
        <v>300</v>
      </c>
      <c r="F58" s="16" t="s">
        <v>348</v>
      </c>
      <c r="G58" s="28"/>
      <c r="H58" s="17" t="s">
        <v>504</v>
      </c>
      <c r="I58" s="18">
        <v>651772</v>
      </c>
      <c r="J58" s="17" t="s">
        <v>53</v>
      </c>
      <c r="K58" s="17">
        <v>1</v>
      </c>
      <c r="L58" s="19">
        <v>29</v>
      </c>
      <c r="M58" s="20">
        <v>0.75</v>
      </c>
      <c r="N58" s="21">
        <f t="shared" si="0"/>
        <v>7.25</v>
      </c>
      <c r="O58" s="22">
        <f t="shared" si="1"/>
        <v>2175</v>
      </c>
    </row>
    <row r="59" spans="1:15" ht="12.75" x14ac:dyDescent="0.2">
      <c r="A59" s="12">
        <v>60</v>
      </c>
      <c r="B59" s="29" t="s">
        <v>501</v>
      </c>
      <c r="C59" s="24" t="s">
        <v>505</v>
      </c>
      <c r="D59" s="24" t="s">
        <v>506</v>
      </c>
      <c r="E59" s="25">
        <v>320</v>
      </c>
      <c r="F59" s="16" t="s">
        <v>348</v>
      </c>
      <c r="G59" s="26"/>
      <c r="H59" s="17" t="s">
        <v>507</v>
      </c>
      <c r="I59" s="18">
        <v>129261</v>
      </c>
      <c r="J59" s="17" t="s">
        <v>54</v>
      </c>
      <c r="K59" s="17">
        <v>1</v>
      </c>
      <c r="L59" s="19">
        <v>79</v>
      </c>
      <c r="M59" s="20">
        <v>0.65</v>
      </c>
      <c r="N59" s="21">
        <f t="shared" si="0"/>
        <v>27.65</v>
      </c>
      <c r="O59" s="22">
        <f t="shared" si="1"/>
        <v>8848</v>
      </c>
    </row>
    <row r="60" spans="1:15" ht="12.75" x14ac:dyDescent="0.2">
      <c r="A60" s="12">
        <v>61</v>
      </c>
      <c r="B60" s="29" t="s">
        <v>501</v>
      </c>
      <c r="C60" s="24" t="s">
        <v>508</v>
      </c>
      <c r="D60" s="24" t="s">
        <v>509</v>
      </c>
      <c r="E60" s="25">
        <v>42</v>
      </c>
      <c r="F60" s="16" t="s">
        <v>348</v>
      </c>
      <c r="G60" s="26" t="s">
        <v>366</v>
      </c>
      <c r="H60" s="17" t="s">
        <v>510</v>
      </c>
      <c r="I60" s="18">
        <v>129937</v>
      </c>
      <c r="J60" s="17" t="s">
        <v>55</v>
      </c>
      <c r="K60" s="17">
        <v>1</v>
      </c>
      <c r="L60" s="19">
        <v>19</v>
      </c>
      <c r="M60" s="20">
        <v>0.6</v>
      </c>
      <c r="N60" s="21">
        <f t="shared" si="0"/>
        <v>7.6</v>
      </c>
      <c r="O60" s="22">
        <f t="shared" si="1"/>
        <v>319.2</v>
      </c>
    </row>
    <row r="61" spans="1:15" ht="12.75" x14ac:dyDescent="0.2">
      <c r="A61" s="12">
        <v>62</v>
      </c>
      <c r="B61" s="29" t="s">
        <v>501</v>
      </c>
      <c r="C61" s="24" t="s">
        <v>511</v>
      </c>
      <c r="D61" s="24" t="s">
        <v>512</v>
      </c>
      <c r="E61" s="25">
        <v>7400</v>
      </c>
      <c r="F61" s="16" t="s">
        <v>348</v>
      </c>
      <c r="G61" s="26" t="s">
        <v>366</v>
      </c>
      <c r="H61" s="17" t="s">
        <v>513</v>
      </c>
      <c r="I61" s="18">
        <v>129935</v>
      </c>
      <c r="J61" s="17" t="s">
        <v>56</v>
      </c>
      <c r="K61" s="17">
        <v>1</v>
      </c>
      <c r="L61" s="19">
        <v>3</v>
      </c>
      <c r="M61" s="20">
        <v>0.65</v>
      </c>
      <c r="N61" s="21">
        <f t="shared" si="0"/>
        <v>1.0499999999999998</v>
      </c>
      <c r="O61" s="22">
        <f t="shared" si="1"/>
        <v>7769.9999999999991</v>
      </c>
    </row>
    <row r="62" spans="1:15" ht="12.75" x14ac:dyDescent="0.2">
      <c r="A62" s="12">
        <v>63</v>
      </c>
      <c r="B62" s="29" t="s">
        <v>501</v>
      </c>
      <c r="C62" s="24" t="s">
        <v>514</v>
      </c>
      <c r="D62" s="24"/>
      <c r="E62" s="25">
        <v>432</v>
      </c>
      <c r="F62" s="16" t="s">
        <v>348</v>
      </c>
      <c r="G62" s="28"/>
      <c r="H62" s="17" t="s">
        <v>513</v>
      </c>
      <c r="I62" s="18">
        <v>129936</v>
      </c>
      <c r="J62" s="17" t="s">
        <v>57</v>
      </c>
      <c r="K62" s="17">
        <v>1</v>
      </c>
      <c r="L62" s="19">
        <v>9</v>
      </c>
      <c r="M62" s="20">
        <v>0.55000000000000004</v>
      </c>
      <c r="N62" s="21">
        <f t="shared" si="0"/>
        <v>4.05</v>
      </c>
      <c r="O62" s="22">
        <f t="shared" si="1"/>
        <v>1749.6</v>
      </c>
    </row>
    <row r="63" spans="1:15" ht="12.75" x14ac:dyDescent="0.2">
      <c r="A63" s="27">
        <v>64</v>
      </c>
      <c r="B63" s="29" t="s">
        <v>501</v>
      </c>
      <c r="C63" s="34" t="s">
        <v>515</v>
      </c>
      <c r="D63" s="34" t="s">
        <v>516</v>
      </c>
      <c r="E63" s="25">
        <v>5</v>
      </c>
      <c r="F63" s="16" t="s">
        <v>348</v>
      </c>
      <c r="G63" s="26" t="s">
        <v>366</v>
      </c>
      <c r="H63" s="17" t="s">
        <v>517</v>
      </c>
      <c r="I63" s="18">
        <v>129931</v>
      </c>
      <c r="J63" s="17" t="s">
        <v>58</v>
      </c>
      <c r="K63" s="17">
        <v>1</v>
      </c>
      <c r="L63" s="19">
        <v>1199</v>
      </c>
      <c r="M63" s="20">
        <v>0.5</v>
      </c>
      <c r="N63" s="21">
        <f t="shared" si="0"/>
        <v>599.5</v>
      </c>
      <c r="O63" s="22">
        <f t="shared" si="1"/>
        <v>2997.5</v>
      </c>
    </row>
    <row r="64" spans="1:15" ht="12.75" x14ac:dyDescent="0.2">
      <c r="A64" s="35" t="s">
        <v>518</v>
      </c>
      <c r="B64" s="29" t="s">
        <v>501</v>
      </c>
      <c r="C64" s="34" t="s">
        <v>519</v>
      </c>
      <c r="D64" s="34" t="s">
        <v>520</v>
      </c>
      <c r="E64" s="25">
        <v>3</v>
      </c>
      <c r="F64" s="16" t="s">
        <v>348</v>
      </c>
      <c r="G64" s="26" t="s">
        <v>366</v>
      </c>
      <c r="H64" s="17" t="s">
        <v>521</v>
      </c>
      <c r="I64" s="18">
        <v>651751</v>
      </c>
      <c r="J64" s="17" t="s">
        <v>59</v>
      </c>
      <c r="K64" s="17">
        <v>1</v>
      </c>
      <c r="L64" s="19">
        <v>1799</v>
      </c>
      <c r="M64" s="20">
        <v>0.45</v>
      </c>
      <c r="N64" s="21">
        <f t="shared" si="0"/>
        <v>989.44999999999993</v>
      </c>
      <c r="O64" s="22">
        <f t="shared" si="1"/>
        <v>2968.35</v>
      </c>
    </row>
    <row r="65" spans="1:15" ht="12.75" x14ac:dyDescent="0.2">
      <c r="A65" s="12">
        <v>65</v>
      </c>
      <c r="B65" s="29" t="s">
        <v>501</v>
      </c>
      <c r="C65" s="24" t="s">
        <v>522</v>
      </c>
      <c r="D65" s="24" t="s">
        <v>523</v>
      </c>
      <c r="E65" s="25">
        <v>23</v>
      </c>
      <c r="F65" s="16" t="s">
        <v>348</v>
      </c>
      <c r="G65" s="36"/>
      <c r="H65" s="17" t="s">
        <v>524</v>
      </c>
      <c r="I65" s="18">
        <v>651794</v>
      </c>
      <c r="J65" s="17" t="s">
        <v>60</v>
      </c>
      <c r="K65" s="17">
        <v>1</v>
      </c>
      <c r="L65" s="19">
        <v>199</v>
      </c>
      <c r="M65" s="20">
        <v>0.75</v>
      </c>
      <c r="N65" s="21">
        <f t="shared" si="0"/>
        <v>49.75</v>
      </c>
      <c r="O65" s="22">
        <f t="shared" si="1"/>
        <v>1144.25</v>
      </c>
    </row>
    <row r="66" spans="1:15" ht="12.75" x14ac:dyDescent="0.2">
      <c r="A66" s="12">
        <v>66</v>
      </c>
      <c r="B66" s="29" t="s">
        <v>525</v>
      </c>
      <c r="C66" s="24" t="s">
        <v>526</v>
      </c>
      <c r="D66" s="24" t="s">
        <v>527</v>
      </c>
      <c r="E66" s="25">
        <v>10</v>
      </c>
      <c r="F66" s="16" t="s">
        <v>348</v>
      </c>
      <c r="G66" s="28"/>
      <c r="H66" s="17" t="s">
        <v>528</v>
      </c>
      <c r="I66" s="18">
        <v>129941</v>
      </c>
      <c r="J66" s="17" t="s">
        <v>61</v>
      </c>
      <c r="K66" s="17">
        <v>1</v>
      </c>
      <c r="L66" s="19">
        <v>139</v>
      </c>
      <c r="M66" s="20">
        <v>0.7</v>
      </c>
      <c r="N66" s="21">
        <f t="shared" ref="N66:N128" si="2">(L66-(L66*M66))</f>
        <v>41.7</v>
      </c>
      <c r="O66" s="22">
        <f t="shared" ref="O66:O128" si="3">E66*N66</f>
        <v>417</v>
      </c>
    </row>
    <row r="67" spans="1:15" ht="12.75" x14ac:dyDescent="0.2">
      <c r="A67" s="12">
        <v>67</v>
      </c>
      <c r="B67" s="29" t="s">
        <v>525</v>
      </c>
      <c r="C67" s="24" t="s">
        <v>529</v>
      </c>
      <c r="D67" s="24" t="s">
        <v>527</v>
      </c>
      <c r="E67" s="25">
        <v>3</v>
      </c>
      <c r="F67" s="16" t="s">
        <v>348</v>
      </c>
      <c r="G67" s="28"/>
      <c r="H67" s="17" t="s">
        <v>530</v>
      </c>
      <c r="I67" s="18" t="s">
        <v>62</v>
      </c>
      <c r="J67" s="17" t="s">
        <v>63</v>
      </c>
      <c r="K67" s="17">
        <v>1</v>
      </c>
      <c r="L67" s="19">
        <v>699</v>
      </c>
      <c r="M67" s="20">
        <v>0.4</v>
      </c>
      <c r="N67" s="21">
        <f t="shared" si="2"/>
        <v>419.4</v>
      </c>
      <c r="O67" s="22">
        <f t="shared" si="3"/>
        <v>1258.1999999999998</v>
      </c>
    </row>
    <row r="68" spans="1:15" ht="12.75" x14ac:dyDescent="0.2">
      <c r="A68" s="12">
        <v>68</v>
      </c>
      <c r="B68" s="29" t="s">
        <v>531</v>
      </c>
      <c r="C68" s="24" t="s">
        <v>532</v>
      </c>
      <c r="D68" s="24"/>
      <c r="E68" s="25">
        <v>4</v>
      </c>
      <c r="F68" s="16" t="s">
        <v>348</v>
      </c>
      <c r="G68" s="28"/>
      <c r="H68" s="17" t="s">
        <v>533</v>
      </c>
      <c r="I68" s="18" t="s">
        <v>64</v>
      </c>
      <c r="J68" s="17" t="s">
        <v>65</v>
      </c>
      <c r="K68" s="17">
        <v>1</v>
      </c>
      <c r="L68" s="19">
        <v>29</v>
      </c>
      <c r="M68" s="20">
        <v>0.75</v>
      </c>
      <c r="N68" s="21">
        <f t="shared" si="2"/>
        <v>7.25</v>
      </c>
      <c r="O68" s="22">
        <f t="shared" si="3"/>
        <v>29</v>
      </c>
    </row>
    <row r="69" spans="1:15" ht="12.75" x14ac:dyDescent="0.2">
      <c r="A69" s="12">
        <v>69</v>
      </c>
      <c r="B69" s="29" t="s">
        <v>531</v>
      </c>
      <c r="C69" s="24" t="s">
        <v>534</v>
      </c>
      <c r="D69" s="24"/>
      <c r="E69" s="25">
        <v>4</v>
      </c>
      <c r="F69" s="16" t="s">
        <v>348</v>
      </c>
      <c r="G69" s="28"/>
      <c r="H69" s="17" t="s">
        <v>535</v>
      </c>
      <c r="I69" s="18" t="s">
        <v>66</v>
      </c>
      <c r="J69" s="17" t="s">
        <v>67</v>
      </c>
      <c r="K69" s="17">
        <v>1</v>
      </c>
      <c r="L69" s="19">
        <v>99</v>
      </c>
      <c r="M69" s="20">
        <v>0.8</v>
      </c>
      <c r="N69" s="21">
        <f t="shared" si="2"/>
        <v>19.799999999999997</v>
      </c>
      <c r="O69" s="22">
        <f t="shared" si="3"/>
        <v>79.199999999999989</v>
      </c>
    </row>
    <row r="70" spans="1:15" ht="12.75" x14ac:dyDescent="0.2">
      <c r="A70" s="12">
        <v>70</v>
      </c>
      <c r="B70" s="29" t="s">
        <v>531</v>
      </c>
      <c r="C70" s="24" t="s">
        <v>536</v>
      </c>
      <c r="D70" s="24"/>
      <c r="E70" s="25">
        <v>4</v>
      </c>
      <c r="F70" s="16" t="s">
        <v>348</v>
      </c>
      <c r="G70" s="28"/>
      <c r="H70" s="17" t="s">
        <v>535</v>
      </c>
      <c r="I70" s="18">
        <v>129942</v>
      </c>
      <c r="J70" s="17" t="s">
        <v>68</v>
      </c>
      <c r="K70" s="17">
        <v>1</v>
      </c>
      <c r="L70" s="19">
        <v>25</v>
      </c>
      <c r="M70" s="20">
        <v>0.7</v>
      </c>
      <c r="N70" s="21">
        <f t="shared" si="2"/>
        <v>7.5</v>
      </c>
      <c r="O70" s="22">
        <f t="shared" si="3"/>
        <v>30</v>
      </c>
    </row>
    <row r="71" spans="1:15" ht="12.75" x14ac:dyDescent="0.2">
      <c r="A71" s="12">
        <v>71</v>
      </c>
      <c r="B71" s="29" t="s">
        <v>537</v>
      </c>
      <c r="C71" s="24" t="s">
        <v>538</v>
      </c>
      <c r="D71" s="24" t="s">
        <v>539</v>
      </c>
      <c r="E71" s="25">
        <v>210</v>
      </c>
      <c r="F71" s="16" t="s">
        <v>348</v>
      </c>
      <c r="G71" s="28"/>
      <c r="H71" s="17" t="s">
        <v>540</v>
      </c>
      <c r="I71" s="18">
        <v>129943</v>
      </c>
      <c r="J71" s="17" t="s">
        <v>69</v>
      </c>
      <c r="K71" s="17">
        <v>1</v>
      </c>
      <c r="L71" s="19">
        <v>26</v>
      </c>
      <c r="M71" s="20">
        <v>0.6</v>
      </c>
      <c r="N71" s="21">
        <f t="shared" si="2"/>
        <v>10.4</v>
      </c>
      <c r="O71" s="22">
        <f t="shared" si="3"/>
        <v>2184</v>
      </c>
    </row>
    <row r="72" spans="1:15" ht="12.75" x14ac:dyDescent="0.2">
      <c r="A72" s="12">
        <v>72</v>
      </c>
      <c r="B72" s="29" t="s">
        <v>537</v>
      </c>
      <c r="C72" s="24" t="s">
        <v>538</v>
      </c>
      <c r="D72" s="24" t="s">
        <v>541</v>
      </c>
      <c r="E72" s="25">
        <v>24</v>
      </c>
      <c r="F72" s="16" t="s">
        <v>348</v>
      </c>
      <c r="G72" s="28"/>
      <c r="H72" s="17" t="s">
        <v>542</v>
      </c>
      <c r="I72" s="18">
        <v>129944</v>
      </c>
      <c r="J72" s="17" t="s">
        <v>70</v>
      </c>
      <c r="K72" s="17">
        <v>1</v>
      </c>
      <c r="L72" s="19">
        <v>16</v>
      </c>
      <c r="M72" s="20">
        <v>0.45</v>
      </c>
      <c r="N72" s="21">
        <f t="shared" si="2"/>
        <v>8.8000000000000007</v>
      </c>
      <c r="O72" s="22">
        <f t="shared" si="3"/>
        <v>211.20000000000002</v>
      </c>
    </row>
    <row r="73" spans="1:15" ht="12.75" x14ac:dyDescent="0.2">
      <c r="A73" s="12">
        <v>73</v>
      </c>
      <c r="B73" s="29" t="s">
        <v>537</v>
      </c>
      <c r="C73" s="24" t="s">
        <v>538</v>
      </c>
      <c r="D73" s="24" t="s">
        <v>543</v>
      </c>
      <c r="E73" s="25">
        <v>15</v>
      </c>
      <c r="F73" s="16" t="s">
        <v>348</v>
      </c>
      <c r="G73" s="28"/>
      <c r="H73" s="17" t="s">
        <v>544</v>
      </c>
      <c r="I73" s="18">
        <v>129945</v>
      </c>
      <c r="J73" s="17" t="s">
        <v>71</v>
      </c>
      <c r="K73" s="17">
        <v>1</v>
      </c>
      <c r="L73" s="19">
        <v>39</v>
      </c>
      <c r="M73" s="20">
        <v>0.85</v>
      </c>
      <c r="N73" s="21">
        <f t="shared" si="2"/>
        <v>5.8500000000000014</v>
      </c>
      <c r="O73" s="22">
        <f t="shared" si="3"/>
        <v>87.750000000000028</v>
      </c>
    </row>
    <row r="74" spans="1:15" ht="12.75" x14ac:dyDescent="0.2">
      <c r="A74" s="12">
        <v>74</v>
      </c>
      <c r="B74" s="29" t="s">
        <v>537</v>
      </c>
      <c r="C74" s="24" t="s">
        <v>545</v>
      </c>
      <c r="D74" s="24" t="s">
        <v>546</v>
      </c>
      <c r="E74" s="25">
        <v>5</v>
      </c>
      <c r="F74" s="16" t="s">
        <v>348</v>
      </c>
      <c r="G74" s="28"/>
      <c r="H74" s="17" t="s">
        <v>547</v>
      </c>
      <c r="I74" s="18">
        <v>651985</v>
      </c>
      <c r="J74" s="17" t="s">
        <v>325</v>
      </c>
      <c r="K74" s="17">
        <v>1</v>
      </c>
      <c r="L74" s="19">
        <v>399</v>
      </c>
      <c r="M74" s="20">
        <v>0.7</v>
      </c>
      <c r="N74" s="21">
        <f t="shared" si="2"/>
        <v>119.70000000000005</v>
      </c>
      <c r="O74" s="22">
        <f t="shared" si="3"/>
        <v>598.50000000000023</v>
      </c>
    </row>
    <row r="75" spans="1:15" ht="12.75" x14ac:dyDescent="0.2">
      <c r="A75" s="12">
        <v>75</v>
      </c>
      <c r="B75" s="29" t="s">
        <v>537</v>
      </c>
      <c r="C75" s="24" t="s">
        <v>545</v>
      </c>
      <c r="D75" s="24" t="s">
        <v>541</v>
      </c>
      <c r="E75" s="25">
        <v>4</v>
      </c>
      <c r="F75" s="16" t="s">
        <v>348</v>
      </c>
      <c r="G75" s="28"/>
      <c r="H75" s="17" t="s">
        <v>548</v>
      </c>
      <c r="I75" s="18">
        <v>652550</v>
      </c>
      <c r="J75" s="17" t="s">
        <v>72</v>
      </c>
      <c r="K75" s="17">
        <v>1</v>
      </c>
      <c r="L75" s="19">
        <v>299</v>
      </c>
      <c r="M75" s="20">
        <v>0.6</v>
      </c>
      <c r="N75" s="21">
        <f t="shared" si="2"/>
        <v>119.6</v>
      </c>
      <c r="O75" s="22">
        <f t="shared" si="3"/>
        <v>478.4</v>
      </c>
    </row>
    <row r="76" spans="1:15" ht="12.75" x14ac:dyDescent="0.2">
      <c r="A76" s="12">
        <v>76</v>
      </c>
      <c r="B76" s="29" t="s">
        <v>537</v>
      </c>
      <c r="C76" s="24" t="s">
        <v>545</v>
      </c>
      <c r="D76" s="24" t="s">
        <v>543</v>
      </c>
      <c r="E76" s="25">
        <v>3</v>
      </c>
      <c r="F76" s="16" t="s">
        <v>348</v>
      </c>
      <c r="G76" s="28"/>
      <c r="H76" s="17" t="s">
        <v>544</v>
      </c>
      <c r="I76" s="18">
        <v>652525</v>
      </c>
      <c r="J76" s="17" t="s">
        <v>73</v>
      </c>
      <c r="K76" s="17">
        <v>1</v>
      </c>
      <c r="L76" s="19">
        <v>1299</v>
      </c>
      <c r="M76" s="20">
        <v>0.65</v>
      </c>
      <c r="N76" s="21">
        <f t="shared" si="2"/>
        <v>454.65</v>
      </c>
      <c r="O76" s="22">
        <f t="shared" si="3"/>
        <v>1363.9499999999998</v>
      </c>
    </row>
    <row r="77" spans="1:15" ht="12.75" x14ac:dyDescent="0.2">
      <c r="A77" s="12">
        <v>77</v>
      </c>
      <c r="B77" s="31" t="s">
        <v>549</v>
      </c>
      <c r="C77" s="24" t="s">
        <v>549</v>
      </c>
      <c r="D77" s="24" t="s">
        <v>550</v>
      </c>
      <c r="E77" s="32">
        <v>4</v>
      </c>
      <c r="F77" s="16" t="s">
        <v>348</v>
      </c>
      <c r="G77" s="26" t="s">
        <v>366</v>
      </c>
      <c r="H77" s="17" t="s">
        <v>551</v>
      </c>
      <c r="I77" s="18">
        <v>129573</v>
      </c>
      <c r="J77" s="17" t="s">
        <v>74</v>
      </c>
      <c r="K77" s="17">
        <v>1</v>
      </c>
      <c r="L77" s="19">
        <v>59</v>
      </c>
      <c r="M77" s="20">
        <v>0.5</v>
      </c>
      <c r="N77" s="21">
        <f t="shared" si="2"/>
        <v>29.5</v>
      </c>
      <c r="O77" s="22">
        <f t="shared" si="3"/>
        <v>118</v>
      </c>
    </row>
    <row r="78" spans="1:15" ht="12.75" x14ac:dyDescent="0.2">
      <c r="A78" s="12">
        <v>78</v>
      </c>
      <c r="B78" s="31" t="s">
        <v>549</v>
      </c>
      <c r="C78" s="24" t="s">
        <v>549</v>
      </c>
      <c r="D78" s="24" t="s">
        <v>552</v>
      </c>
      <c r="E78" s="32">
        <v>126</v>
      </c>
      <c r="F78" s="16" t="s">
        <v>348</v>
      </c>
      <c r="G78" s="26" t="s">
        <v>366</v>
      </c>
      <c r="H78" s="17" t="s">
        <v>553</v>
      </c>
      <c r="I78" s="18">
        <v>129574</v>
      </c>
      <c r="J78" s="17" t="s">
        <v>75</v>
      </c>
      <c r="K78" s="17">
        <v>1</v>
      </c>
      <c r="L78" s="19">
        <v>69</v>
      </c>
      <c r="M78" s="20">
        <v>0.5</v>
      </c>
      <c r="N78" s="21">
        <f t="shared" si="2"/>
        <v>34.5</v>
      </c>
      <c r="O78" s="22">
        <f t="shared" si="3"/>
        <v>4347</v>
      </c>
    </row>
    <row r="79" spans="1:15" ht="12.75" x14ac:dyDescent="0.2">
      <c r="A79" s="12">
        <v>79</v>
      </c>
      <c r="B79" s="31" t="s">
        <v>549</v>
      </c>
      <c r="C79" s="24" t="s">
        <v>549</v>
      </c>
      <c r="D79" s="24" t="s">
        <v>554</v>
      </c>
      <c r="E79" s="32">
        <v>6</v>
      </c>
      <c r="F79" s="16" t="s">
        <v>348</v>
      </c>
      <c r="G79" s="26" t="s">
        <v>366</v>
      </c>
      <c r="H79" s="17" t="s">
        <v>555</v>
      </c>
      <c r="I79" s="18">
        <v>129575</v>
      </c>
      <c r="J79" s="17" t="s">
        <v>76</v>
      </c>
      <c r="K79" s="17">
        <v>1</v>
      </c>
      <c r="L79" s="19">
        <v>79</v>
      </c>
      <c r="M79" s="20">
        <v>0.5</v>
      </c>
      <c r="N79" s="21">
        <f t="shared" si="2"/>
        <v>39.5</v>
      </c>
      <c r="O79" s="22">
        <f t="shared" si="3"/>
        <v>237</v>
      </c>
    </row>
    <row r="80" spans="1:15" ht="12.75" x14ac:dyDescent="0.2">
      <c r="A80" s="27">
        <v>80</v>
      </c>
      <c r="B80" s="37" t="s">
        <v>556</v>
      </c>
      <c r="C80" s="24" t="s">
        <v>557</v>
      </c>
      <c r="D80" s="24" t="s">
        <v>558</v>
      </c>
      <c r="E80" s="25">
        <v>8</v>
      </c>
      <c r="F80" s="16" t="s">
        <v>348</v>
      </c>
      <c r="G80" s="26" t="s">
        <v>366</v>
      </c>
      <c r="H80" s="17" t="s">
        <v>559</v>
      </c>
      <c r="I80" s="18">
        <v>900909</v>
      </c>
      <c r="J80" s="17" t="s">
        <v>77</v>
      </c>
      <c r="K80" s="17">
        <v>1</v>
      </c>
      <c r="L80" s="19">
        <v>189</v>
      </c>
      <c r="M80" s="20">
        <v>0.6</v>
      </c>
      <c r="N80" s="21">
        <f t="shared" si="2"/>
        <v>75.600000000000009</v>
      </c>
      <c r="O80" s="22">
        <f t="shared" si="3"/>
        <v>604.80000000000007</v>
      </c>
    </row>
    <row r="81" spans="1:15" ht="12.75" x14ac:dyDescent="0.2">
      <c r="A81" s="12">
        <v>81</v>
      </c>
      <c r="B81" s="37" t="s">
        <v>556</v>
      </c>
      <c r="C81" s="24" t="s">
        <v>560</v>
      </c>
      <c r="D81" s="24" t="s">
        <v>561</v>
      </c>
      <c r="E81" s="25">
        <v>3</v>
      </c>
      <c r="F81" s="16" t="s">
        <v>348</v>
      </c>
      <c r="G81" s="26" t="s">
        <v>366</v>
      </c>
      <c r="H81" s="17" t="s">
        <v>562</v>
      </c>
      <c r="I81" s="18">
        <v>681130</v>
      </c>
      <c r="J81" s="17" t="s">
        <v>78</v>
      </c>
      <c r="K81" s="17">
        <v>1</v>
      </c>
      <c r="L81" s="19">
        <v>119</v>
      </c>
      <c r="M81" s="20">
        <v>0.65</v>
      </c>
      <c r="N81" s="21">
        <f t="shared" si="2"/>
        <v>41.649999999999991</v>
      </c>
      <c r="O81" s="22">
        <f t="shared" si="3"/>
        <v>124.94999999999997</v>
      </c>
    </row>
    <row r="82" spans="1:15" ht="12.75" x14ac:dyDescent="0.2">
      <c r="A82" s="12">
        <v>82</v>
      </c>
      <c r="B82" s="37" t="s">
        <v>556</v>
      </c>
      <c r="C82" s="24" t="s">
        <v>563</v>
      </c>
      <c r="D82" s="24" t="s">
        <v>564</v>
      </c>
      <c r="E82" s="25">
        <v>10</v>
      </c>
      <c r="F82" s="16" t="s">
        <v>348</v>
      </c>
      <c r="G82" s="26" t="s">
        <v>366</v>
      </c>
      <c r="H82" s="17" t="s">
        <v>565</v>
      </c>
      <c r="I82" s="18">
        <v>129576</v>
      </c>
      <c r="J82" s="17" t="s">
        <v>79</v>
      </c>
      <c r="K82" s="17">
        <v>1</v>
      </c>
      <c r="L82" s="19">
        <v>99</v>
      </c>
      <c r="M82" s="20">
        <v>0.75</v>
      </c>
      <c r="N82" s="21">
        <f t="shared" si="2"/>
        <v>24.75</v>
      </c>
      <c r="O82" s="22">
        <f t="shared" si="3"/>
        <v>247.5</v>
      </c>
    </row>
    <row r="83" spans="1:15" ht="12.75" x14ac:dyDescent="0.2">
      <c r="A83" s="12">
        <v>83</v>
      </c>
      <c r="B83" s="37" t="s">
        <v>556</v>
      </c>
      <c r="C83" s="24" t="s">
        <v>566</v>
      </c>
      <c r="D83" s="24" t="s">
        <v>567</v>
      </c>
      <c r="E83" s="25">
        <v>31</v>
      </c>
      <c r="F83" s="16" t="s">
        <v>348</v>
      </c>
      <c r="G83" s="26" t="s">
        <v>366</v>
      </c>
      <c r="H83" s="17" t="s">
        <v>568</v>
      </c>
      <c r="I83" s="18">
        <v>129072</v>
      </c>
      <c r="J83" s="17" t="s">
        <v>80</v>
      </c>
      <c r="K83" s="17">
        <v>1</v>
      </c>
      <c r="L83" s="19">
        <v>149</v>
      </c>
      <c r="M83" s="20">
        <v>0.65</v>
      </c>
      <c r="N83" s="21">
        <f t="shared" si="2"/>
        <v>52.149999999999991</v>
      </c>
      <c r="O83" s="22">
        <f t="shared" si="3"/>
        <v>1616.6499999999996</v>
      </c>
    </row>
    <row r="84" spans="1:15" ht="12.75" x14ac:dyDescent="0.2">
      <c r="A84" s="12">
        <v>84</v>
      </c>
      <c r="B84" s="37" t="s">
        <v>556</v>
      </c>
      <c r="C84" s="24" t="s">
        <v>566</v>
      </c>
      <c r="D84" s="24" t="s">
        <v>569</v>
      </c>
      <c r="E84" s="25">
        <v>6</v>
      </c>
      <c r="F84" s="16" t="s">
        <v>348</v>
      </c>
      <c r="G84" s="26" t="s">
        <v>366</v>
      </c>
      <c r="H84" s="17" t="s">
        <v>570</v>
      </c>
      <c r="I84" s="18">
        <v>129577</v>
      </c>
      <c r="J84" s="17" t="s">
        <v>81</v>
      </c>
      <c r="K84" s="17">
        <v>1</v>
      </c>
      <c r="L84" s="19">
        <v>599</v>
      </c>
      <c r="M84" s="20">
        <v>0.65</v>
      </c>
      <c r="N84" s="21">
        <f t="shared" si="2"/>
        <v>209.64999999999998</v>
      </c>
      <c r="O84" s="22">
        <f t="shared" si="3"/>
        <v>1257.8999999999999</v>
      </c>
    </row>
    <row r="85" spans="1:15" ht="12.75" x14ac:dyDescent="0.2">
      <c r="A85" s="12">
        <v>85</v>
      </c>
      <c r="B85" s="37" t="s">
        <v>556</v>
      </c>
      <c r="C85" s="24" t="s">
        <v>571</v>
      </c>
      <c r="D85" s="24" t="s">
        <v>572</v>
      </c>
      <c r="E85" s="25">
        <v>6</v>
      </c>
      <c r="F85" s="16" t="s">
        <v>348</v>
      </c>
      <c r="G85" s="26" t="s">
        <v>366</v>
      </c>
      <c r="H85" s="17" t="s">
        <v>573</v>
      </c>
      <c r="I85" s="18">
        <v>129578</v>
      </c>
      <c r="J85" s="17" t="s">
        <v>326</v>
      </c>
      <c r="K85" s="17">
        <v>1</v>
      </c>
      <c r="L85" s="19">
        <v>89</v>
      </c>
      <c r="M85" s="20">
        <v>0.8</v>
      </c>
      <c r="N85" s="21">
        <f t="shared" si="2"/>
        <v>17.799999999999997</v>
      </c>
      <c r="O85" s="22">
        <f t="shared" si="3"/>
        <v>106.79999999999998</v>
      </c>
    </row>
    <row r="86" spans="1:15" ht="12.75" x14ac:dyDescent="0.2">
      <c r="A86" s="12">
        <v>86</v>
      </c>
      <c r="B86" s="37" t="s">
        <v>556</v>
      </c>
      <c r="C86" s="24" t="s">
        <v>571</v>
      </c>
      <c r="D86" s="24" t="s">
        <v>574</v>
      </c>
      <c r="E86" s="25">
        <v>6</v>
      </c>
      <c r="F86" s="16" t="s">
        <v>348</v>
      </c>
      <c r="G86" s="26" t="s">
        <v>366</v>
      </c>
      <c r="H86" s="17" t="s">
        <v>555</v>
      </c>
      <c r="I86" s="18">
        <v>129326</v>
      </c>
      <c r="J86" s="17" t="s">
        <v>82</v>
      </c>
      <c r="K86" s="17">
        <v>1</v>
      </c>
      <c r="L86" s="19">
        <v>99</v>
      </c>
      <c r="M86" s="20">
        <v>0.8</v>
      </c>
      <c r="N86" s="21">
        <f t="shared" si="2"/>
        <v>19.799999999999997</v>
      </c>
      <c r="O86" s="22">
        <f t="shared" si="3"/>
        <v>118.79999999999998</v>
      </c>
    </row>
    <row r="87" spans="1:15" ht="12.75" x14ac:dyDescent="0.2">
      <c r="A87" s="12">
        <v>87</v>
      </c>
      <c r="B87" s="37" t="s">
        <v>556</v>
      </c>
      <c r="C87" s="38" t="s">
        <v>575</v>
      </c>
      <c r="D87" s="38" t="s">
        <v>576</v>
      </c>
      <c r="E87" s="25">
        <v>4</v>
      </c>
      <c r="F87" s="16" t="s">
        <v>348</v>
      </c>
      <c r="G87" s="28"/>
      <c r="H87" s="17" t="s">
        <v>577</v>
      </c>
      <c r="I87" s="18">
        <v>680000</v>
      </c>
      <c r="J87" s="17" t="s">
        <v>83</v>
      </c>
      <c r="K87" s="17">
        <v>1</v>
      </c>
      <c r="L87" s="19">
        <v>29</v>
      </c>
      <c r="M87" s="20">
        <v>0.75</v>
      </c>
      <c r="N87" s="21">
        <f t="shared" si="2"/>
        <v>7.25</v>
      </c>
      <c r="O87" s="22">
        <f t="shared" si="3"/>
        <v>29</v>
      </c>
    </row>
    <row r="88" spans="1:15" ht="12.75" x14ac:dyDescent="0.2">
      <c r="A88" s="12">
        <v>88</v>
      </c>
      <c r="B88" s="37" t="s">
        <v>556</v>
      </c>
      <c r="C88" s="38" t="s">
        <v>575</v>
      </c>
      <c r="D88" s="38" t="s">
        <v>578</v>
      </c>
      <c r="E88" s="25">
        <v>81</v>
      </c>
      <c r="F88" s="16" t="s">
        <v>348</v>
      </c>
      <c r="G88" s="28"/>
      <c r="H88" s="17" t="s">
        <v>579</v>
      </c>
      <c r="I88" s="18">
        <v>680001</v>
      </c>
      <c r="J88" s="17" t="s">
        <v>84</v>
      </c>
      <c r="K88" s="17">
        <v>1</v>
      </c>
      <c r="L88" s="19">
        <v>49</v>
      </c>
      <c r="M88" s="20">
        <v>0.7</v>
      </c>
      <c r="N88" s="21">
        <f t="shared" si="2"/>
        <v>14.700000000000003</v>
      </c>
      <c r="O88" s="22">
        <f t="shared" si="3"/>
        <v>1190.7000000000003</v>
      </c>
    </row>
    <row r="89" spans="1:15" ht="12.75" x14ac:dyDescent="0.2">
      <c r="A89" s="12">
        <v>89</v>
      </c>
      <c r="B89" s="37" t="s">
        <v>556</v>
      </c>
      <c r="C89" s="38" t="s">
        <v>575</v>
      </c>
      <c r="D89" s="38" t="s">
        <v>580</v>
      </c>
      <c r="E89" s="25">
        <v>9</v>
      </c>
      <c r="F89" s="16" t="s">
        <v>348</v>
      </c>
      <c r="G89" s="28"/>
      <c r="H89" s="17" t="s">
        <v>581</v>
      </c>
      <c r="I89" s="18">
        <v>680002</v>
      </c>
      <c r="J89" s="17" t="s">
        <v>85</v>
      </c>
      <c r="K89" s="17">
        <v>1</v>
      </c>
      <c r="L89" s="19">
        <v>79</v>
      </c>
      <c r="M89" s="20">
        <v>0.65</v>
      </c>
      <c r="N89" s="21">
        <f t="shared" si="2"/>
        <v>27.65</v>
      </c>
      <c r="O89" s="22">
        <f t="shared" si="3"/>
        <v>248.85</v>
      </c>
    </row>
    <row r="90" spans="1:15" ht="12.75" x14ac:dyDescent="0.2">
      <c r="A90" s="12">
        <v>90</v>
      </c>
      <c r="B90" s="37" t="s">
        <v>556</v>
      </c>
      <c r="C90" s="38" t="s">
        <v>575</v>
      </c>
      <c r="D90" s="38" t="s">
        <v>582</v>
      </c>
      <c r="E90" s="25">
        <v>9</v>
      </c>
      <c r="F90" s="16" t="s">
        <v>348</v>
      </c>
      <c r="G90" s="28"/>
      <c r="H90" s="17" t="s">
        <v>583</v>
      </c>
      <c r="I90" s="18">
        <v>680003</v>
      </c>
      <c r="J90" s="17" t="s">
        <v>86</v>
      </c>
      <c r="K90" s="17">
        <v>1</v>
      </c>
      <c r="L90" s="19">
        <v>129</v>
      </c>
      <c r="M90" s="20">
        <v>0.65</v>
      </c>
      <c r="N90" s="21">
        <f t="shared" si="2"/>
        <v>45.149999999999991</v>
      </c>
      <c r="O90" s="22">
        <f t="shared" si="3"/>
        <v>406.34999999999991</v>
      </c>
    </row>
    <row r="91" spans="1:15" ht="12.75" x14ac:dyDescent="0.2">
      <c r="A91" s="12">
        <v>91</v>
      </c>
      <c r="B91" s="37" t="s">
        <v>556</v>
      </c>
      <c r="C91" s="38" t="s">
        <v>575</v>
      </c>
      <c r="D91" s="38" t="s">
        <v>584</v>
      </c>
      <c r="E91" s="25">
        <v>8</v>
      </c>
      <c r="F91" s="16" t="s">
        <v>348</v>
      </c>
      <c r="G91" s="28"/>
      <c r="H91" s="17" t="s">
        <v>585</v>
      </c>
      <c r="I91" s="18">
        <v>680004</v>
      </c>
      <c r="J91" s="17" t="s">
        <v>87</v>
      </c>
      <c r="K91" s="17">
        <v>1</v>
      </c>
      <c r="L91" s="19">
        <v>179</v>
      </c>
      <c r="M91" s="20">
        <v>0.65</v>
      </c>
      <c r="N91" s="21">
        <f t="shared" si="2"/>
        <v>62.649999999999991</v>
      </c>
      <c r="O91" s="22">
        <f t="shared" si="3"/>
        <v>501.19999999999993</v>
      </c>
    </row>
    <row r="92" spans="1:15" ht="12.75" x14ac:dyDescent="0.2">
      <c r="A92" s="12">
        <v>92</v>
      </c>
      <c r="B92" s="37" t="s">
        <v>556</v>
      </c>
      <c r="C92" s="38" t="s">
        <v>575</v>
      </c>
      <c r="D92" s="38" t="s">
        <v>586</v>
      </c>
      <c r="E92" s="25">
        <v>12</v>
      </c>
      <c r="F92" s="16" t="s">
        <v>348</v>
      </c>
      <c r="G92" s="28"/>
      <c r="H92" s="17" t="s">
        <v>587</v>
      </c>
      <c r="I92" s="18">
        <v>680005</v>
      </c>
      <c r="J92" s="17" t="s">
        <v>88</v>
      </c>
      <c r="K92" s="17">
        <v>1</v>
      </c>
      <c r="L92" s="19">
        <v>229</v>
      </c>
      <c r="M92" s="20">
        <v>0.65</v>
      </c>
      <c r="N92" s="21">
        <f t="shared" si="2"/>
        <v>80.150000000000006</v>
      </c>
      <c r="O92" s="22">
        <f t="shared" si="3"/>
        <v>961.80000000000007</v>
      </c>
    </row>
    <row r="93" spans="1:15" ht="12.75" x14ac:dyDescent="0.2">
      <c r="A93" s="27">
        <v>93</v>
      </c>
      <c r="B93" s="13" t="s">
        <v>556</v>
      </c>
      <c r="C93" s="14" t="s">
        <v>588</v>
      </c>
      <c r="D93" s="14" t="s">
        <v>589</v>
      </c>
      <c r="E93" s="15">
        <v>3</v>
      </c>
      <c r="F93" s="16" t="s">
        <v>348</v>
      </c>
      <c r="G93" s="16"/>
      <c r="H93" s="17" t="s">
        <v>581</v>
      </c>
      <c r="I93" s="18">
        <v>656740</v>
      </c>
      <c r="J93" s="17" t="s">
        <v>89</v>
      </c>
      <c r="K93" s="17">
        <v>1</v>
      </c>
      <c r="L93" s="19">
        <v>59</v>
      </c>
      <c r="M93" s="20">
        <v>0.75</v>
      </c>
      <c r="N93" s="21">
        <f t="shared" si="2"/>
        <v>14.75</v>
      </c>
      <c r="O93" s="22">
        <f t="shared" si="3"/>
        <v>44.25</v>
      </c>
    </row>
    <row r="94" spans="1:15" ht="12.75" x14ac:dyDescent="0.2">
      <c r="A94" s="27">
        <v>94</v>
      </c>
      <c r="B94" s="13" t="s">
        <v>556</v>
      </c>
      <c r="C94" s="14" t="s">
        <v>588</v>
      </c>
      <c r="D94" s="14" t="s">
        <v>590</v>
      </c>
      <c r="E94" s="15">
        <v>3</v>
      </c>
      <c r="F94" s="16" t="s">
        <v>348</v>
      </c>
      <c r="G94" s="16"/>
      <c r="H94" s="17" t="s">
        <v>585</v>
      </c>
      <c r="I94" s="18">
        <v>656741</v>
      </c>
      <c r="J94" s="17" t="s">
        <v>90</v>
      </c>
      <c r="K94" s="17">
        <v>1</v>
      </c>
      <c r="L94" s="19">
        <v>99</v>
      </c>
      <c r="M94" s="20">
        <v>0.75</v>
      </c>
      <c r="N94" s="21">
        <f t="shared" si="2"/>
        <v>24.75</v>
      </c>
      <c r="O94" s="22">
        <f t="shared" si="3"/>
        <v>74.25</v>
      </c>
    </row>
    <row r="95" spans="1:15" ht="12.75" x14ac:dyDescent="0.2">
      <c r="A95" s="27">
        <v>95</v>
      </c>
      <c r="B95" s="13" t="s">
        <v>556</v>
      </c>
      <c r="C95" s="14" t="s">
        <v>588</v>
      </c>
      <c r="D95" s="14" t="s">
        <v>591</v>
      </c>
      <c r="E95" s="15">
        <v>5</v>
      </c>
      <c r="F95" s="16" t="s">
        <v>348</v>
      </c>
      <c r="G95" s="16"/>
      <c r="H95" s="17" t="s">
        <v>592</v>
      </c>
      <c r="I95" s="18">
        <v>656742</v>
      </c>
      <c r="J95" s="17" t="s">
        <v>91</v>
      </c>
      <c r="K95" s="17">
        <v>1</v>
      </c>
      <c r="L95" s="19">
        <v>139</v>
      </c>
      <c r="M95" s="20">
        <v>0.65</v>
      </c>
      <c r="N95" s="21">
        <f t="shared" si="2"/>
        <v>48.649999999999991</v>
      </c>
      <c r="O95" s="22">
        <f t="shared" si="3"/>
        <v>243.24999999999994</v>
      </c>
    </row>
    <row r="96" spans="1:15" ht="12.75" x14ac:dyDescent="0.2">
      <c r="A96" s="27">
        <v>96</v>
      </c>
      <c r="B96" s="13" t="s">
        <v>556</v>
      </c>
      <c r="C96" s="14" t="s">
        <v>588</v>
      </c>
      <c r="D96" s="14" t="s">
        <v>593</v>
      </c>
      <c r="E96" s="15">
        <v>2</v>
      </c>
      <c r="F96" s="16" t="s">
        <v>348</v>
      </c>
      <c r="G96" s="16"/>
      <c r="H96" s="17" t="s">
        <v>594</v>
      </c>
      <c r="I96" s="18">
        <v>656743</v>
      </c>
      <c r="J96" s="17" t="s">
        <v>92</v>
      </c>
      <c r="K96" s="17">
        <v>1</v>
      </c>
      <c r="L96" s="19">
        <v>179</v>
      </c>
      <c r="M96" s="20">
        <v>0.65</v>
      </c>
      <c r="N96" s="21">
        <f t="shared" si="2"/>
        <v>62.649999999999991</v>
      </c>
      <c r="O96" s="22">
        <f t="shared" si="3"/>
        <v>125.29999999999998</v>
      </c>
    </row>
    <row r="97" spans="1:15" ht="12.75" x14ac:dyDescent="0.2">
      <c r="A97" s="27">
        <v>97</v>
      </c>
      <c r="B97" s="13" t="s">
        <v>556</v>
      </c>
      <c r="C97" s="14" t="s">
        <v>588</v>
      </c>
      <c r="D97" s="14" t="s">
        <v>595</v>
      </c>
      <c r="E97" s="15">
        <v>2</v>
      </c>
      <c r="F97" s="16" t="s">
        <v>348</v>
      </c>
      <c r="G97" s="16"/>
      <c r="H97" s="17" t="s">
        <v>596</v>
      </c>
      <c r="I97" s="18">
        <v>656744</v>
      </c>
      <c r="J97" s="17" t="s">
        <v>93</v>
      </c>
      <c r="K97" s="17">
        <v>1</v>
      </c>
      <c r="L97" s="19">
        <v>219</v>
      </c>
      <c r="M97" s="20">
        <v>0.65</v>
      </c>
      <c r="N97" s="21">
        <f t="shared" si="2"/>
        <v>76.650000000000006</v>
      </c>
      <c r="O97" s="22">
        <f t="shared" si="3"/>
        <v>153.30000000000001</v>
      </c>
    </row>
    <row r="98" spans="1:15" ht="12.75" x14ac:dyDescent="0.2">
      <c r="A98" s="27">
        <v>98</v>
      </c>
      <c r="B98" s="37" t="s">
        <v>556</v>
      </c>
      <c r="C98" s="14" t="s">
        <v>588</v>
      </c>
      <c r="D98" s="14" t="s">
        <v>597</v>
      </c>
      <c r="E98" s="15">
        <v>3</v>
      </c>
      <c r="F98" s="16" t="s">
        <v>348</v>
      </c>
      <c r="G98" s="16"/>
      <c r="H98" s="17" t="s">
        <v>598</v>
      </c>
      <c r="I98" s="18">
        <v>656745</v>
      </c>
      <c r="J98" s="17" t="s">
        <v>94</v>
      </c>
      <c r="K98" s="17">
        <v>1</v>
      </c>
      <c r="L98" s="19">
        <v>259</v>
      </c>
      <c r="M98" s="20">
        <v>0.65</v>
      </c>
      <c r="N98" s="21">
        <f t="shared" si="2"/>
        <v>90.65</v>
      </c>
      <c r="O98" s="22">
        <f t="shared" si="3"/>
        <v>271.95000000000005</v>
      </c>
    </row>
    <row r="99" spans="1:15" ht="12.75" x14ac:dyDescent="0.2">
      <c r="A99" s="27">
        <v>99</v>
      </c>
      <c r="B99" s="37" t="s">
        <v>556</v>
      </c>
      <c r="C99" s="14" t="s">
        <v>588</v>
      </c>
      <c r="D99" s="14" t="s">
        <v>599</v>
      </c>
      <c r="E99" s="15">
        <v>2</v>
      </c>
      <c r="F99" s="16" t="s">
        <v>348</v>
      </c>
      <c r="G99" s="16"/>
      <c r="H99" s="17" t="s">
        <v>600</v>
      </c>
      <c r="I99" s="18">
        <v>656747</v>
      </c>
      <c r="J99" s="17" t="s">
        <v>95</v>
      </c>
      <c r="K99" s="17">
        <v>1</v>
      </c>
      <c r="L99" s="19">
        <v>339</v>
      </c>
      <c r="M99" s="20">
        <v>0.65</v>
      </c>
      <c r="N99" s="21">
        <f t="shared" si="2"/>
        <v>118.65</v>
      </c>
      <c r="O99" s="22">
        <f t="shared" si="3"/>
        <v>237.3</v>
      </c>
    </row>
    <row r="100" spans="1:15" ht="12.75" x14ac:dyDescent="0.2">
      <c r="A100" s="27">
        <v>100</v>
      </c>
      <c r="B100" s="37" t="s">
        <v>556</v>
      </c>
      <c r="C100" s="14" t="s">
        <v>588</v>
      </c>
      <c r="D100" s="14" t="s">
        <v>601</v>
      </c>
      <c r="E100" s="15">
        <v>2</v>
      </c>
      <c r="F100" s="16" t="s">
        <v>348</v>
      </c>
      <c r="G100" s="16"/>
      <c r="H100" s="17" t="s">
        <v>602</v>
      </c>
      <c r="I100" s="18">
        <v>656748</v>
      </c>
      <c r="J100" s="17" t="s">
        <v>96</v>
      </c>
      <c r="K100" s="17">
        <v>1</v>
      </c>
      <c r="L100" s="19">
        <v>379</v>
      </c>
      <c r="M100" s="20">
        <v>0.65</v>
      </c>
      <c r="N100" s="21">
        <f t="shared" si="2"/>
        <v>132.65</v>
      </c>
      <c r="O100" s="22">
        <f t="shared" si="3"/>
        <v>265.3</v>
      </c>
    </row>
    <row r="101" spans="1:15" ht="12.75" x14ac:dyDescent="0.2">
      <c r="A101" s="27">
        <v>101</v>
      </c>
      <c r="B101" s="37" t="s">
        <v>556</v>
      </c>
      <c r="C101" s="14" t="s">
        <v>588</v>
      </c>
      <c r="D101" s="14" t="s">
        <v>603</v>
      </c>
      <c r="E101" s="15">
        <v>2</v>
      </c>
      <c r="F101" s="16" t="s">
        <v>348</v>
      </c>
      <c r="G101" s="16"/>
      <c r="H101" s="17" t="s">
        <v>604</v>
      </c>
      <c r="I101" s="18">
        <v>129579</v>
      </c>
      <c r="J101" s="17" t="s">
        <v>97</v>
      </c>
      <c r="K101" s="17">
        <v>1</v>
      </c>
      <c r="L101" s="19">
        <v>429</v>
      </c>
      <c r="M101" s="20">
        <v>0.65</v>
      </c>
      <c r="N101" s="21">
        <f t="shared" si="2"/>
        <v>150.14999999999998</v>
      </c>
      <c r="O101" s="22">
        <f t="shared" si="3"/>
        <v>300.29999999999995</v>
      </c>
    </row>
    <row r="102" spans="1:15" ht="12.75" x14ac:dyDescent="0.2">
      <c r="A102" s="27">
        <v>102</v>
      </c>
      <c r="B102" s="37" t="s">
        <v>556</v>
      </c>
      <c r="C102" s="14" t="s">
        <v>588</v>
      </c>
      <c r="D102" s="14" t="s">
        <v>605</v>
      </c>
      <c r="E102" s="15">
        <v>2</v>
      </c>
      <c r="F102" s="16" t="s">
        <v>348</v>
      </c>
      <c r="G102" s="16"/>
      <c r="H102" s="17" t="s">
        <v>606</v>
      </c>
      <c r="I102" s="18">
        <v>129580</v>
      </c>
      <c r="J102" s="17" t="s">
        <v>98</v>
      </c>
      <c r="K102" s="17">
        <v>1</v>
      </c>
      <c r="L102" s="19">
        <v>458</v>
      </c>
      <c r="M102" s="20">
        <v>0.65</v>
      </c>
      <c r="N102" s="21">
        <f t="shared" si="2"/>
        <v>160.30000000000001</v>
      </c>
      <c r="O102" s="22">
        <f t="shared" si="3"/>
        <v>320.60000000000002</v>
      </c>
    </row>
    <row r="103" spans="1:15" ht="12.75" x14ac:dyDescent="0.2">
      <c r="A103" s="12">
        <v>103</v>
      </c>
      <c r="B103" s="37" t="s">
        <v>556</v>
      </c>
      <c r="C103" s="14" t="s">
        <v>607</v>
      </c>
      <c r="D103" s="14" t="s">
        <v>608</v>
      </c>
      <c r="E103" s="15">
        <v>30</v>
      </c>
      <c r="F103" s="16" t="s">
        <v>348</v>
      </c>
      <c r="G103" s="26" t="s">
        <v>366</v>
      </c>
      <c r="H103" s="17" t="s">
        <v>491</v>
      </c>
      <c r="I103" s="18">
        <v>129075</v>
      </c>
      <c r="J103" s="17" t="s">
        <v>99</v>
      </c>
      <c r="K103" s="17">
        <v>1</v>
      </c>
      <c r="L103" s="19">
        <v>15</v>
      </c>
      <c r="M103" s="20">
        <v>0.65</v>
      </c>
      <c r="N103" s="21">
        <f t="shared" si="2"/>
        <v>5.25</v>
      </c>
      <c r="O103" s="22">
        <f t="shared" si="3"/>
        <v>157.5</v>
      </c>
    </row>
    <row r="104" spans="1:15" ht="12.75" x14ac:dyDescent="0.2">
      <c r="A104" s="12">
        <v>104</v>
      </c>
      <c r="B104" s="37" t="s">
        <v>556</v>
      </c>
      <c r="C104" s="14" t="s">
        <v>609</v>
      </c>
      <c r="D104" s="14" t="s">
        <v>610</v>
      </c>
      <c r="E104" s="15">
        <v>5</v>
      </c>
      <c r="F104" s="16" t="s">
        <v>348</v>
      </c>
      <c r="G104" s="16"/>
      <c r="H104" s="17" t="s">
        <v>611</v>
      </c>
      <c r="I104" s="18">
        <v>680201</v>
      </c>
      <c r="J104" s="17" t="s">
        <v>100</v>
      </c>
      <c r="K104" s="17">
        <v>1</v>
      </c>
      <c r="L104" s="19">
        <v>149</v>
      </c>
      <c r="M104" s="20">
        <v>0.65</v>
      </c>
      <c r="N104" s="21">
        <f t="shared" si="2"/>
        <v>52.149999999999991</v>
      </c>
      <c r="O104" s="22">
        <f t="shared" si="3"/>
        <v>260.74999999999994</v>
      </c>
    </row>
    <row r="105" spans="1:15" ht="12.75" x14ac:dyDescent="0.2">
      <c r="A105" s="12">
        <v>105</v>
      </c>
      <c r="B105" s="13" t="s">
        <v>556</v>
      </c>
      <c r="C105" s="14" t="s">
        <v>609</v>
      </c>
      <c r="D105" s="14" t="s">
        <v>612</v>
      </c>
      <c r="E105" s="15">
        <v>18</v>
      </c>
      <c r="F105" s="16" t="s">
        <v>348</v>
      </c>
      <c r="G105" s="16"/>
      <c r="H105" s="17" t="s">
        <v>613</v>
      </c>
      <c r="I105" s="18">
        <v>680202</v>
      </c>
      <c r="J105" s="17" t="s">
        <v>101</v>
      </c>
      <c r="K105" s="17">
        <v>1</v>
      </c>
      <c r="L105" s="19">
        <v>199</v>
      </c>
      <c r="M105" s="20">
        <v>0.65</v>
      </c>
      <c r="N105" s="21">
        <f t="shared" si="2"/>
        <v>69.650000000000006</v>
      </c>
      <c r="O105" s="22">
        <f t="shared" si="3"/>
        <v>1253.7</v>
      </c>
    </row>
    <row r="106" spans="1:15" ht="12.75" x14ac:dyDescent="0.2">
      <c r="A106" s="12">
        <v>106</v>
      </c>
      <c r="B106" s="13" t="s">
        <v>556</v>
      </c>
      <c r="C106" s="14" t="s">
        <v>609</v>
      </c>
      <c r="D106" s="14" t="s">
        <v>614</v>
      </c>
      <c r="E106" s="15">
        <v>6</v>
      </c>
      <c r="F106" s="16" t="s">
        <v>348</v>
      </c>
      <c r="G106" s="16"/>
      <c r="H106" s="17" t="s">
        <v>615</v>
      </c>
      <c r="I106" s="18">
        <v>680203</v>
      </c>
      <c r="J106" s="17" t="s">
        <v>102</v>
      </c>
      <c r="K106" s="17">
        <v>1</v>
      </c>
      <c r="L106" s="19">
        <v>249</v>
      </c>
      <c r="M106" s="20">
        <v>0.65</v>
      </c>
      <c r="N106" s="21">
        <f t="shared" si="2"/>
        <v>87.15</v>
      </c>
      <c r="O106" s="22">
        <f t="shared" si="3"/>
        <v>522.90000000000009</v>
      </c>
    </row>
    <row r="107" spans="1:15" ht="12.75" x14ac:dyDescent="0.2">
      <c r="A107" s="12">
        <v>107</v>
      </c>
      <c r="B107" s="13" t="s">
        <v>556</v>
      </c>
      <c r="C107" s="14" t="s">
        <v>609</v>
      </c>
      <c r="D107" s="14" t="s">
        <v>616</v>
      </c>
      <c r="E107" s="15">
        <v>7</v>
      </c>
      <c r="F107" s="16" t="s">
        <v>348</v>
      </c>
      <c r="G107" s="16"/>
      <c r="H107" s="17" t="s">
        <v>617</v>
      </c>
      <c r="I107" s="18">
        <v>680205</v>
      </c>
      <c r="J107" s="17" t="s">
        <v>103</v>
      </c>
      <c r="K107" s="17">
        <v>1</v>
      </c>
      <c r="L107" s="19">
        <v>349</v>
      </c>
      <c r="M107" s="20">
        <v>0.65</v>
      </c>
      <c r="N107" s="21">
        <f t="shared" si="2"/>
        <v>122.15</v>
      </c>
      <c r="O107" s="22">
        <f t="shared" si="3"/>
        <v>855.05000000000007</v>
      </c>
    </row>
    <row r="108" spans="1:15" ht="12.75" x14ac:dyDescent="0.2">
      <c r="A108" s="12">
        <v>108</v>
      </c>
      <c r="B108" s="13" t="s">
        <v>556</v>
      </c>
      <c r="C108" s="14" t="s">
        <v>609</v>
      </c>
      <c r="D108" s="14" t="s">
        <v>618</v>
      </c>
      <c r="E108" s="15">
        <v>7</v>
      </c>
      <c r="F108" s="16" t="s">
        <v>348</v>
      </c>
      <c r="G108" s="16"/>
      <c r="H108" s="17" t="s">
        <v>619</v>
      </c>
      <c r="I108" s="18" t="s">
        <v>104</v>
      </c>
      <c r="J108" s="17" t="s">
        <v>105</v>
      </c>
      <c r="K108" s="17">
        <v>1</v>
      </c>
      <c r="L108" s="19">
        <v>139</v>
      </c>
      <c r="M108" s="20">
        <v>0.65</v>
      </c>
      <c r="N108" s="21">
        <f t="shared" si="2"/>
        <v>48.649999999999991</v>
      </c>
      <c r="O108" s="22">
        <f t="shared" si="3"/>
        <v>340.54999999999995</v>
      </c>
    </row>
    <row r="109" spans="1:15" ht="22.5" x14ac:dyDescent="0.2">
      <c r="A109" s="12">
        <v>109</v>
      </c>
      <c r="B109" s="13" t="s">
        <v>556</v>
      </c>
      <c r="C109" s="24" t="s">
        <v>620</v>
      </c>
      <c r="D109" s="34" t="s">
        <v>621</v>
      </c>
      <c r="E109" s="25">
        <v>81</v>
      </c>
      <c r="F109" s="28" t="s">
        <v>622</v>
      </c>
      <c r="G109" s="26" t="s">
        <v>366</v>
      </c>
      <c r="H109" s="17" t="s">
        <v>623</v>
      </c>
      <c r="I109" s="18">
        <v>129955</v>
      </c>
      <c r="J109" s="17" t="s">
        <v>313</v>
      </c>
      <c r="K109" s="17">
        <v>1</v>
      </c>
      <c r="L109" s="19">
        <v>5.5</v>
      </c>
      <c r="M109" s="20">
        <v>0.7</v>
      </c>
      <c r="N109" s="21">
        <f t="shared" si="2"/>
        <v>1.6500000000000004</v>
      </c>
      <c r="O109" s="22">
        <f t="shared" si="3"/>
        <v>133.65000000000003</v>
      </c>
    </row>
    <row r="110" spans="1:15" ht="22.5" x14ac:dyDescent="0.2">
      <c r="A110" s="12">
        <v>110</v>
      </c>
      <c r="B110" s="13" t="s">
        <v>556</v>
      </c>
      <c r="C110" s="24" t="s">
        <v>620</v>
      </c>
      <c r="D110" s="34" t="s">
        <v>624</v>
      </c>
      <c r="E110" s="25">
        <v>45</v>
      </c>
      <c r="F110" s="28" t="s">
        <v>622</v>
      </c>
      <c r="G110" s="26" t="s">
        <v>366</v>
      </c>
      <c r="H110" s="17" t="s">
        <v>625</v>
      </c>
      <c r="I110" s="18">
        <v>129956</v>
      </c>
      <c r="J110" s="17" t="s">
        <v>314</v>
      </c>
      <c r="K110" s="17">
        <v>1</v>
      </c>
      <c r="L110" s="19">
        <v>4.3</v>
      </c>
      <c r="M110" s="20">
        <v>0.65</v>
      </c>
      <c r="N110" s="21">
        <f t="shared" si="2"/>
        <v>1.5049999999999999</v>
      </c>
      <c r="O110" s="22">
        <f t="shared" si="3"/>
        <v>67.724999999999994</v>
      </c>
    </row>
    <row r="111" spans="1:15" ht="22.5" x14ac:dyDescent="0.2">
      <c r="A111" s="12">
        <v>111</v>
      </c>
      <c r="B111" s="13" t="s">
        <v>556</v>
      </c>
      <c r="C111" s="24" t="s">
        <v>620</v>
      </c>
      <c r="D111" s="34" t="s">
        <v>626</v>
      </c>
      <c r="E111" s="25">
        <v>72</v>
      </c>
      <c r="F111" s="28" t="s">
        <v>622</v>
      </c>
      <c r="G111" s="26" t="s">
        <v>366</v>
      </c>
      <c r="H111" s="17" t="s">
        <v>627</v>
      </c>
      <c r="I111" s="18">
        <v>129957</v>
      </c>
      <c r="J111" s="17" t="s">
        <v>315</v>
      </c>
      <c r="K111" s="17">
        <v>1</v>
      </c>
      <c r="L111" s="19">
        <v>6.9</v>
      </c>
      <c r="M111" s="20">
        <v>0.65</v>
      </c>
      <c r="N111" s="21">
        <f t="shared" si="2"/>
        <v>2.415</v>
      </c>
      <c r="O111" s="22">
        <f t="shared" si="3"/>
        <v>173.88</v>
      </c>
    </row>
    <row r="112" spans="1:15" ht="12.75" x14ac:dyDescent="0.2">
      <c r="A112" s="27">
        <v>112</v>
      </c>
      <c r="B112" s="13" t="s">
        <v>556</v>
      </c>
      <c r="C112" s="30" t="s">
        <v>628</v>
      </c>
      <c r="D112" s="30" t="s">
        <v>629</v>
      </c>
      <c r="E112" s="25">
        <v>6</v>
      </c>
      <c r="F112" s="16" t="s">
        <v>348</v>
      </c>
      <c r="G112" s="26" t="s">
        <v>366</v>
      </c>
      <c r="H112" s="17" t="s">
        <v>630</v>
      </c>
      <c r="I112" s="18">
        <v>128950</v>
      </c>
      <c r="J112" s="17" t="s">
        <v>106</v>
      </c>
      <c r="K112" s="17">
        <v>1</v>
      </c>
      <c r="L112" s="19">
        <v>699</v>
      </c>
      <c r="M112" s="20">
        <v>0.65</v>
      </c>
      <c r="N112" s="21">
        <f t="shared" si="2"/>
        <v>244.64999999999998</v>
      </c>
      <c r="O112" s="22">
        <f t="shared" si="3"/>
        <v>1467.8999999999999</v>
      </c>
    </row>
    <row r="113" spans="1:15" ht="12.75" x14ac:dyDescent="0.2">
      <c r="A113" s="12">
        <v>113</v>
      </c>
      <c r="B113" s="13" t="s">
        <v>556</v>
      </c>
      <c r="C113" s="24" t="s">
        <v>631</v>
      </c>
      <c r="D113" s="24" t="s">
        <v>632</v>
      </c>
      <c r="E113" s="25">
        <v>27</v>
      </c>
      <c r="F113" s="16" t="s">
        <v>348</v>
      </c>
      <c r="G113" s="26" t="s">
        <v>366</v>
      </c>
      <c r="H113" s="17" t="s">
        <v>633</v>
      </c>
      <c r="I113" s="18">
        <v>129173</v>
      </c>
      <c r="J113" s="17" t="s">
        <v>284</v>
      </c>
      <c r="K113" s="17">
        <v>1</v>
      </c>
      <c r="L113" s="19">
        <v>159</v>
      </c>
      <c r="M113" s="20">
        <v>0.75</v>
      </c>
      <c r="N113" s="21">
        <f t="shared" si="2"/>
        <v>39.75</v>
      </c>
      <c r="O113" s="22">
        <f t="shared" si="3"/>
        <v>1073.25</v>
      </c>
    </row>
    <row r="114" spans="1:15" ht="12.75" x14ac:dyDescent="0.2">
      <c r="A114" s="12">
        <v>114</v>
      </c>
      <c r="B114" s="13" t="s">
        <v>556</v>
      </c>
      <c r="C114" s="24" t="s">
        <v>631</v>
      </c>
      <c r="D114" s="24" t="s">
        <v>634</v>
      </c>
      <c r="E114" s="25">
        <v>54</v>
      </c>
      <c r="F114" s="16" t="s">
        <v>348</v>
      </c>
      <c r="G114" s="26" t="s">
        <v>366</v>
      </c>
      <c r="H114" s="17" t="s">
        <v>635</v>
      </c>
      <c r="I114" s="18">
        <v>681002</v>
      </c>
      <c r="J114" s="17" t="s">
        <v>285</v>
      </c>
      <c r="K114" s="17">
        <v>1</v>
      </c>
      <c r="L114" s="19">
        <v>199</v>
      </c>
      <c r="M114" s="20">
        <v>0.75</v>
      </c>
      <c r="N114" s="21">
        <f t="shared" si="2"/>
        <v>49.75</v>
      </c>
      <c r="O114" s="22">
        <f t="shared" si="3"/>
        <v>2686.5</v>
      </c>
    </row>
    <row r="115" spans="1:15" ht="12.75" x14ac:dyDescent="0.2">
      <c r="A115" s="12">
        <v>115</v>
      </c>
      <c r="B115" s="13" t="s">
        <v>556</v>
      </c>
      <c r="C115" s="24" t="s">
        <v>631</v>
      </c>
      <c r="D115" s="24" t="s">
        <v>636</v>
      </c>
      <c r="E115" s="25">
        <v>17</v>
      </c>
      <c r="F115" s="16" t="s">
        <v>348</v>
      </c>
      <c r="G115" s="26" t="s">
        <v>366</v>
      </c>
      <c r="H115" s="17" t="s">
        <v>637</v>
      </c>
      <c r="I115" s="18">
        <v>681004</v>
      </c>
      <c r="J115" s="17" t="s">
        <v>312</v>
      </c>
      <c r="K115" s="17">
        <v>1</v>
      </c>
      <c r="L115" s="19">
        <v>229</v>
      </c>
      <c r="M115" s="20">
        <v>0.75</v>
      </c>
      <c r="N115" s="21">
        <f t="shared" si="2"/>
        <v>57.25</v>
      </c>
      <c r="O115" s="22">
        <f t="shared" si="3"/>
        <v>973.25</v>
      </c>
    </row>
    <row r="116" spans="1:15" ht="12.75" x14ac:dyDescent="0.2">
      <c r="A116" s="12">
        <v>116</v>
      </c>
      <c r="B116" s="13" t="s">
        <v>556</v>
      </c>
      <c r="C116" s="14" t="s">
        <v>638</v>
      </c>
      <c r="D116" s="14" t="s">
        <v>639</v>
      </c>
      <c r="E116" s="15">
        <v>6</v>
      </c>
      <c r="F116" s="16" t="s">
        <v>348</v>
      </c>
      <c r="G116" s="16"/>
      <c r="H116" s="17" t="s">
        <v>577</v>
      </c>
      <c r="I116" s="18">
        <v>129239</v>
      </c>
      <c r="J116" s="17" t="s">
        <v>107</v>
      </c>
      <c r="K116" s="17">
        <v>1</v>
      </c>
      <c r="L116" s="19">
        <v>39</v>
      </c>
      <c r="M116" s="20">
        <v>0.75</v>
      </c>
      <c r="N116" s="21">
        <f t="shared" si="2"/>
        <v>9.75</v>
      </c>
      <c r="O116" s="22">
        <f t="shared" si="3"/>
        <v>58.5</v>
      </c>
    </row>
    <row r="117" spans="1:15" ht="12.75" x14ac:dyDescent="0.2">
      <c r="A117" s="12">
        <v>117</v>
      </c>
      <c r="B117" s="13" t="s">
        <v>556</v>
      </c>
      <c r="C117" s="14" t="s">
        <v>638</v>
      </c>
      <c r="D117" s="14" t="s">
        <v>640</v>
      </c>
      <c r="E117" s="15">
        <v>6</v>
      </c>
      <c r="F117" s="16" t="s">
        <v>348</v>
      </c>
      <c r="G117" s="16"/>
      <c r="H117" s="17" t="s">
        <v>579</v>
      </c>
      <c r="I117" s="18">
        <v>129240</v>
      </c>
      <c r="J117" s="17" t="s">
        <v>108</v>
      </c>
      <c r="K117" s="17">
        <v>1</v>
      </c>
      <c r="L117" s="19">
        <v>48</v>
      </c>
      <c r="M117" s="20">
        <v>0.75</v>
      </c>
      <c r="N117" s="21">
        <f t="shared" si="2"/>
        <v>12</v>
      </c>
      <c r="O117" s="22">
        <f t="shared" si="3"/>
        <v>72</v>
      </c>
    </row>
    <row r="118" spans="1:15" ht="12.75" x14ac:dyDescent="0.2">
      <c r="A118" s="12">
        <v>118</v>
      </c>
      <c r="B118" s="13" t="s">
        <v>556</v>
      </c>
      <c r="C118" s="14" t="s">
        <v>641</v>
      </c>
      <c r="D118" s="14" t="s">
        <v>642</v>
      </c>
      <c r="E118" s="15">
        <v>2</v>
      </c>
      <c r="F118" s="16" t="s">
        <v>348</v>
      </c>
      <c r="G118" s="16"/>
      <c r="H118" s="17" t="s">
        <v>643</v>
      </c>
      <c r="I118" s="18">
        <v>680560</v>
      </c>
      <c r="J118" s="17" t="s">
        <v>109</v>
      </c>
      <c r="K118" s="17">
        <v>1</v>
      </c>
      <c r="L118" s="19">
        <v>69</v>
      </c>
      <c r="M118" s="20">
        <v>0.7</v>
      </c>
      <c r="N118" s="21">
        <f t="shared" si="2"/>
        <v>20.700000000000003</v>
      </c>
      <c r="O118" s="22">
        <f t="shared" si="3"/>
        <v>41.400000000000006</v>
      </c>
    </row>
    <row r="119" spans="1:15" ht="12.75" x14ac:dyDescent="0.2">
      <c r="A119" s="12">
        <v>119</v>
      </c>
      <c r="B119" s="13" t="s">
        <v>556</v>
      </c>
      <c r="C119" s="14" t="s">
        <v>641</v>
      </c>
      <c r="D119" s="14" t="s">
        <v>644</v>
      </c>
      <c r="E119" s="15">
        <v>6</v>
      </c>
      <c r="F119" s="16" t="s">
        <v>348</v>
      </c>
      <c r="G119" s="16"/>
      <c r="H119" s="17" t="s">
        <v>645</v>
      </c>
      <c r="I119" s="18">
        <v>680561</v>
      </c>
      <c r="J119" s="17" t="s">
        <v>110</v>
      </c>
      <c r="K119" s="17">
        <v>1</v>
      </c>
      <c r="L119" s="19">
        <v>149</v>
      </c>
      <c r="M119" s="20">
        <v>0.75</v>
      </c>
      <c r="N119" s="21">
        <f t="shared" si="2"/>
        <v>37.25</v>
      </c>
      <c r="O119" s="22">
        <f t="shared" si="3"/>
        <v>223.5</v>
      </c>
    </row>
    <row r="120" spans="1:15" ht="12.75" x14ac:dyDescent="0.2">
      <c r="A120" s="12">
        <v>120</v>
      </c>
      <c r="B120" s="13" t="s">
        <v>556</v>
      </c>
      <c r="C120" s="14" t="s">
        <v>641</v>
      </c>
      <c r="D120" s="14" t="s">
        <v>646</v>
      </c>
      <c r="E120" s="15">
        <v>6</v>
      </c>
      <c r="F120" s="16" t="s">
        <v>348</v>
      </c>
      <c r="G120" s="16"/>
      <c r="H120" s="17" t="s">
        <v>647</v>
      </c>
      <c r="I120" s="18">
        <v>680562</v>
      </c>
      <c r="J120" s="17" t="s">
        <v>111</v>
      </c>
      <c r="K120" s="17">
        <v>1</v>
      </c>
      <c r="L120" s="19">
        <v>199</v>
      </c>
      <c r="M120" s="20">
        <v>0.65</v>
      </c>
      <c r="N120" s="21">
        <f t="shared" si="2"/>
        <v>69.650000000000006</v>
      </c>
      <c r="O120" s="22">
        <f t="shared" si="3"/>
        <v>417.90000000000003</v>
      </c>
    </row>
    <row r="121" spans="1:15" ht="12.75" x14ac:dyDescent="0.2">
      <c r="A121" s="12">
        <v>121</v>
      </c>
      <c r="B121" s="13" t="s">
        <v>556</v>
      </c>
      <c r="C121" s="14" t="s">
        <v>641</v>
      </c>
      <c r="D121" s="14" t="s">
        <v>648</v>
      </c>
      <c r="E121" s="15">
        <v>4</v>
      </c>
      <c r="F121" s="16" t="s">
        <v>348</v>
      </c>
      <c r="G121" s="16"/>
      <c r="H121" s="17" t="s">
        <v>649</v>
      </c>
      <c r="I121" s="18">
        <v>680563</v>
      </c>
      <c r="J121" s="17" t="s">
        <v>112</v>
      </c>
      <c r="K121" s="17">
        <v>1</v>
      </c>
      <c r="L121" s="19">
        <v>399</v>
      </c>
      <c r="M121" s="20">
        <v>0.65</v>
      </c>
      <c r="N121" s="21">
        <f t="shared" si="2"/>
        <v>139.64999999999998</v>
      </c>
      <c r="O121" s="22">
        <f t="shared" si="3"/>
        <v>558.59999999999991</v>
      </c>
    </row>
    <row r="122" spans="1:15" ht="12.75" x14ac:dyDescent="0.2">
      <c r="A122" s="12">
        <v>122</v>
      </c>
      <c r="B122" s="13" t="s">
        <v>556</v>
      </c>
      <c r="C122" s="14" t="s">
        <v>641</v>
      </c>
      <c r="D122" s="14" t="s">
        <v>650</v>
      </c>
      <c r="E122" s="15">
        <v>4</v>
      </c>
      <c r="F122" s="16" t="s">
        <v>348</v>
      </c>
      <c r="G122" s="16"/>
      <c r="H122" s="17" t="s">
        <v>651</v>
      </c>
      <c r="I122" s="18">
        <v>680564</v>
      </c>
      <c r="J122" s="17" t="s">
        <v>113</v>
      </c>
      <c r="K122" s="17">
        <v>1</v>
      </c>
      <c r="L122" s="19">
        <v>549</v>
      </c>
      <c r="M122" s="20">
        <v>0.65</v>
      </c>
      <c r="N122" s="21">
        <f t="shared" si="2"/>
        <v>192.14999999999998</v>
      </c>
      <c r="O122" s="22">
        <f t="shared" si="3"/>
        <v>768.59999999999991</v>
      </c>
    </row>
    <row r="123" spans="1:15" ht="12.75" x14ac:dyDescent="0.2">
      <c r="A123" s="12">
        <v>123</v>
      </c>
      <c r="B123" s="13" t="s">
        <v>556</v>
      </c>
      <c r="C123" s="14" t="s">
        <v>652</v>
      </c>
      <c r="D123" s="14" t="s">
        <v>653</v>
      </c>
      <c r="E123" s="15">
        <v>2</v>
      </c>
      <c r="F123" s="16" t="s">
        <v>348</v>
      </c>
      <c r="G123" s="16"/>
      <c r="H123" s="17" t="s">
        <v>654</v>
      </c>
      <c r="I123" s="18">
        <v>129596</v>
      </c>
      <c r="J123" s="17" t="s">
        <v>114</v>
      </c>
      <c r="K123" s="17">
        <v>1</v>
      </c>
      <c r="L123" s="19">
        <v>649</v>
      </c>
      <c r="M123" s="20">
        <v>0.65</v>
      </c>
      <c r="N123" s="21">
        <f t="shared" si="2"/>
        <v>227.14999999999998</v>
      </c>
      <c r="O123" s="22">
        <f t="shared" si="3"/>
        <v>454.29999999999995</v>
      </c>
    </row>
    <row r="124" spans="1:15" ht="12.75" x14ac:dyDescent="0.2">
      <c r="A124" s="12">
        <v>124</v>
      </c>
      <c r="B124" s="13" t="s">
        <v>556</v>
      </c>
      <c r="C124" s="14" t="s">
        <v>652</v>
      </c>
      <c r="D124" s="14" t="s">
        <v>655</v>
      </c>
      <c r="E124" s="15">
        <v>2</v>
      </c>
      <c r="F124" s="16" t="s">
        <v>348</v>
      </c>
      <c r="G124" s="16"/>
      <c r="H124" s="17" t="s">
        <v>656</v>
      </c>
      <c r="I124" s="18">
        <v>129597</v>
      </c>
      <c r="J124" s="17" t="s">
        <v>115</v>
      </c>
      <c r="K124" s="17">
        <v>1</v>
      </c>
      <c r="L124" s="19">
        <v>1099</v>
      </c>
      <c r="M124" s="20">
        <v>0.65</v>
      </c>
      <c r="N124" s="21">
        <f t="shared" si="2"/>
        <v>384.65</v>
      </c>
      <c r="O124" s="22">
        <f t="shared" si="3"/>
        <v>769.3</v>
      </c>
    </row>
    <row r="125" spans="1:15" ht="12.75" x14ac:dyDescent="0.2">
      <c r="A125" s="12">
        <v>125</v>
      </c>
      <c r="B125" s="13" t="s">
        <v>556</v>
      </c>
      <c r="C125" s="14" t="s">
        <v>657</v>
      </c>
      <c r="D125" s="14" t="s">
        <v>658</v>
      </c>
      <c r="E125" s="15">
        <v>31</v>
      </c>
      <c r="F125" s="16" t="s">
        <v>348</v>
      </c>
      <c r="G125" s="16"/>
      <c r="H125" s="17" t="s">
        <v>659</v>
      </c>
      <c r="I125" s="18">
        <v>680075</v>
      </c>
      <c r="J125" s="17" t="s">
        <v>116</v>
      </c>
      <c r="K125" s="17">
        <v>1</v>
      </c>
      <c r="L125" s="19">
        <v>209</v>
      </c>
      <c r="M125" s="20">
        <v>0.65</v>
      </c>
      <c r="N125" s="21">
        <f t="shared" si="2"/>
        <v>73.150000000000006</v>
      </c>
      <c r="O125" s="22">
        <f t="shared" si="3"/>
        <v>2267.65</v>
      </c>
    </row>
    <row r="126" spans="1:15" ht="12.75" x14ac:dyDescent="0.2">
      <c r="A126" s="12">
        <v>126</v>
      </c>
      <c r="B126" s="13" t="s">
        <v>556</v>
      </c>
      <c r="C126" s="14" t="s">
        <v>657</v>
      </c>
      <c r="D126" s="14" t="s">
        <v>660</v>
      </c>
      <c r="E126" s="15">
        <v>21</v>
      </c>
      <c r="F126" s="16" t="s">
        <v>348</v>
      </c>
      <c r="G126" s="16"/>
      <c r="H126" s="17" t="s">
        <v>661</v>
      </c>
      <c r="I126" s="18">
        <v>680080</v>
      </c>
      <c r="J126" s="17" t="s">
        <v>117</v>
      </c>
      <c r="K126" s="17">
        <v>1</v>
      </c>
      <c r="L126" s="19">
        <v>337</v>
      </c>
      <c r="M126" s="20">
        <v>0.6</v>
      </c>
      <c r="N126" s="21">
        <f t="shared" si="2"/>
        <v>134.80000000000001</v>
      </c>
      <c r="O126" s="22">
        <f t="shared" si="3"/>
        <v>2830.8</v>
      </c>
    </row>
    <row r="127" spans="1:15" ht="12.75" x14ac:dyDescent="0.2">
      <c r="A127" s="12">
        <v>127</v>
      </c>
      <c r="B127" s="29" t="s">
        <v>662</v>
      </c>
      <c r="C127" s="30" t="s">
        <v>662</v>
      </c>
      <c r="D127" s="30" t="s">
        <v>663</v>
      </c>
      <c r="E127" s="25">
        <v>17</v>
      </c>
      <c r="F127" s="16" t="s">
        <v>348</v>
      </c>
      <c r="G127" s="39"/>
      <c r="H127" s="17" t="s">
        <v>664</v>
      </c>
      <c r="I127" s="18">
        <v>651518</v>
      </c>
      <c r="J127" s="17" t="s">
        <v>317</v>
      </c>
      <c r="K127" s="17">
        <v>1</v>
      </c>
      <c r="L127" s="19">
        <v>89</v>
      </c>
      <c r="M127" s="20">
        <v>0.7</v>
      </c>
      <c r="N127" s="21">
        <f t="shared" si="2"/>
        <v>26.700000000000003</v>
      </c>
      <c r="O127" s="22">
        <f t="shared" si="3"/>
        <v>453.90000000000003</v>
      </c>
    </row>
    <row r="128" spans="1:15" ht="12.75" x14ac:dyDescent="0.2">
      <c r="A128" s="12">
        <v>129</v>
      </c>
      <c r="B128" s="29" t="s">
        <v>662</v>
      </c>
      <c r="C128" s="24" t="s">
        <v>665</v>
      </c>
      <c r="D128" s="24" t="s">
        <v>666</v>
      </c>
      <c r="E128" s="25">
        <v>70</v>
      </c>
      <c r="F128" s="16" t="s">
        <v>348</v>
      </c>
      <c r="G128" s="28"/>
      <c r="H128" s="17" t="s">
        <v>667</v>
      </c>
      <c r="I128" s="18">
        <v>651521</v>
      </c>
      <c r="J128" s="17" t="s">
        <v>118</v>
      </c>
      <c r="K128" s="17">
        <v>1</v>
      </c>
      <c r="L128" s="19">
        <v>169</v>
      </c>
      <c r="M128" s="20">
        <v>0.6</v>
      </c>
      <c r="N128" s="21">
        <f t="shared" si="2"/>
        <v>67.600000000000009</v>
      </c>
      <c r="O128" s="22">
        <f t="shared" si="3"/>
        <v>4732.0000000000009</v>
      </c>
    </row>
    <row r="129" spans="1:15" ht="12.75" x14ac:dyDescent="0.2">
      <c r="A129" s="12">
        <v>130</v>
      </c>
      <c r="B129" s="29" t="s">
        <v>662</v>
      </c>
      <c r="C129" s="40" t="s">
        <v>665</v>
      </c>
      <c r="D129" s="40" t="s">
        <v>668</v>
      </c>
      <c r="E129" s="25">
        <v>55</v>
      </c>
      <c r="F129" s="16" t="s">
        <v>348</v>
      </c>
      <c r="G129" s="28"/>
      <c r="H129" s="17" t="s">
        <v>429</v>
      </c>
      <c r="I129" s="18">
        <v>651520</v>
      </c>
      <c r="J129" s="17" t="s">
        <v>119</v>
      </c>
      <c r="K129" s="17">
        <v>1</v>
      </c>
      <c r="L129" s="19">
        <v>169</v>
      </c>
      <c r="M129" s="20">
        <v>0.6</v>
      </c>
      <c r="N129" s="21">
        <f t="shared" ref="N129:N192" si="4">(L129-(L129*M129))</f>
        <v>67.600000000000009</v>
      </c>
      <c r="O129" s="22">
        <f t="shared" ref="O129:O192" si="5">E129*N129</f>
        <v>3718.0000000000005</v>
      </c>
    </row>
    <row r="130" spans="1:15" ht="12.75" x14ac:dyDescent="0.2">
      <c r="A130" s="12">
        <v>131</v>
      </c>
      <c r="B130" s="29" t="s">
        <v>662</v>
      </c>
      <c r="C130" s="24" t="s">
        <v>669</v>
      </c>
      <c r="D130" s="24" t="s">
        <v>670</v>
      </c>
      <c r="E130" s="25">
        <v>4</v>
      </c>
      <c r="F130" s="16" t="s">
        <v>348</v>
      </c>
      <c r="G130" s="28"/>
      <c r="H130" s="17" t="s">
        <v>671</v>
      </c>
      <c r="I130" s="18">
        <v>658150</v>
      </c>
      <c r="J130" s="17" t="s">
        <v>120</v>
      </c>
      <c r="K130" s="17">
        <v>1</v>
      </c>
      <c r="L130" s="19">
        <v>89</v>
      </c>
      <c r="M130" s="20">
        <v>0.6</v>
      </c>
      <c r="N130" s="21">
        <f t="shared" si="4"/>
        <v>35.6</v>
      </c>
      <c r="O130" s="22">
        <f t="shared" si="5"/>
        <v>142.4</v>
      </c>
    </row>
    <row r="131" spans="1:15" ht="12.75" x14ac:dyDescent="0.2">
      <c r="A131" s="12">
        <v>132</v>
      </c>
      <c r="B131" s="29" t="s">
        <v>662</v>
      </c>
      <c r="C131" s="24" t="s">
        <v>669</v>
      </c>
      <c r="D131" s="24" t="s">
        <v>672</v>
      </c>
      <c r="E131" s="25">
        <v>75</v>
      </c>
      <c r="F131" s="16" t="s">
        <v>348</v>
      </c>
      <c r="G131" s="28"/>
      <c r="H131" s="17" t="s">
        <v>667</v>
      </c>
      <c r="I131" s="18">
        <v>658151</v>
      </c>
      <c r="J131" s="17" t="s">
        <v>121</v>
      </c>
      <c r="K131" s="17">
        <v>1</v>
      </c>
      <c r="L131" s="19">
        <v>89</v>
      </c>
      <c r="M131" s="20">
        <v>0.6</v>
      </c>
      <c r="N131" s="21">
        <f t="shared" si="4"/>
        <v>35.6</v>
      </c>
      <c r="O131" s="22">
        <f t="shared" si="5"/>
        <v>2670</v>
      </c>
    </row>
    <row r="132" spans="1:15" ht="12.75" x14ac:dyDescent="0.2">
      <c r="A132" s="12">
        <v>133</v>
      </c>
      <c r="B132" s="29" t="s">
        <v>662</v>
      </c>
      <c r="C132" s="24" t="s">
        <v>669</v>
      </c>
      <c r="D132" s="24" t="s">
        <v>673</v>
      </c>
      <c r="E132" s="25">
        <v>21</v>
      </c>
      <c r="F132" s="16" t="s">
        <v>348</v>
      </c>
      <c r="G132" s="28"/>
      <c r="H132" s="17" t="s">
        <v>429</v>
      </c>
      <c r="I132" s="18">
        <v>658152</v>
      </c>
      <c r="J132" s="17" t="s">
        <v>122</v>
      </c>
      <c r="K132" s="17">
        <v>1</v>
      </c>
      <c r="L132" s="19">
        <v>89</v>
      </c>
      <c r="M132" s="20">
        <v>0.6</v>
      </c>
      <c r="N132" s="21">
        <f t="shared" si="4"/>
        <v>35.6</v>
      </c>
      <c r="O132" s="22">
        <f t="shared" si="5"/>
        <v>747.6</v>
      </c>
    </row>
    <row r="133" spans="1:15" ht="12.75" x14ac:dyDescent="0.2">
      <c r="A133" s="12">
        <v>134</v>
      </c>
      <c r="B133" s="29" t="s">
        <v>662</v>
      </c>
      <c r="C133" s="24" t="s">
        <v>674</v>
      </c>
      <c r="D133" s="24" t="s">
        <v>675</v>
      </c>
      <c r="E133" s="25">
        <v>41</v>
      </c>
      <c r="F133" s="16" t="s">
        <v>348</v>
      </c>
      <c r="G133" s="28"/>
      <c r="H133" s="17" t="s">
        <v>671</v>
      </c>
      <c r="I133" s="18">
        <v>129581</v>
      </c>
      <c r="J133" s="17" t="s">
        <v>123</v>
      </c>
      <c r="K133" s="17">
        <v>1</v>
      </c>
      <c r="L133" s="19">
        <v>79</v>
      </c>
      <c r="M133" s="20">
        <v>0.7</v>
      </c>
      <c r="N133" s="21">
        <f t="shared" si="4"/>
        <v>23.700000000000003</v>
      </c>
      <c r="O133" s="22">
        <f t="shared" si="5"/>
        <v>971.70000000000016</v>
      </c>
    </row>
    <row r="134" spans="1:15" ht="12.75" x14ac:dyDescent="0.2">
      <c r="A134" s="12">
        <v>135</v>
      </c>
      <c r="B134" s="29" t="s">
        <v>662</v>
      </c>
      <c r="C134" s="24" t="s">
        <v>674</v>
      </c>
      <c r="D134" s="24" t="s">
        <v>676</v>
      </c>
      <c r="E134" s="25">
        <v>373</v>
      </c>
      <c r="F134" s="16" t="s">
        <v>348</v>
      </c>
      <c r="G134" s="28"/>
      <c r="H134" s="17" t="s">
        <v>667</v>
      </c>
      <c r="I134" s="18">
        <v>129376</v>
      </c>
      <c r="J134" s="17" t="s">
        <v>124</v>
      </c>
      <c r="K134" s="17">
        <v>1</v>
      </c>
      <c r="L134" s="19">
        <v>79</v>
      </c>
      <c r="M134" s="20">
        <v>0.75</v>
      </c>
      <c r="N134" s="21">
        <f t="shared" si="4"/>
        <v>19.75</v>
      </c>
      <c r="O134" s="22">
        <f t="shared" si="5"/>
        <v>7366.75</v>
      </c>
    </row>
    <row r="135" spans="1:15" ht="12.75" x14ac:dyDescent="0.2">
      <c r="A135" s="12">
        <v>136</v>
      </c>
      <c r="B135" s="29" t="s">
        <v>662</v>
      </c>
      <c r="C135" s="24" t="s">
        <v>674</v>
      </c>
      <c r="D135" s="24" t="s">
        <v>677</v>
      </c>
      <c r="E135" s="25">
        <v>280</v>
      </c>
      <c r="F135" s="16" t="s">
        <v>348</v>
      </c>
      <c r="G135" s="28"/>
      <c r="H135" s="17" t="s">
        <v>429</v>
      </c>
      <c r="I135" s="18">
        <v>129377</v>
      </c>
      <c r="J135" s="17" t="s">
        <v>125</v>
      </c>
      <c r="K135" s="17">
        <v>1</v>
      </c>
      <c r="L135" s="19">
        <v>87</v>
      </c>
      <c r="M135" s="20">
        <v>0.75</v>
      </c>
      <c r="N135" s="21">
        <f t="shared" si="4"/>
        <v>21.75</v>
      </c>
      <c r="O135" s="22">
        <f t="shared" si="5"/>
        <v>6090</v>
      </c>
    </row>
    <row r="136" spans="1:15" ht="12.75" x14ac:dyDescent="0.2">
      <c r="A136" s="12">
        <v>137</v>
      </c>
      <c r="B136" s="29" t="s">
        <v>662</v>
      </c>
      <c r="C136" s="40" t="s">
        <v>678</v>
      </c>
      <c r="D136" s="40" t="s">
        <v>679</v>
      </c>
      <c r="E136" s="25">
        <v>8</v>
      </c>
      <c r="F136" s="16" t="s">
        <v>348</v>
      </c>
      <c r="G136" s="28"/>
      <c r="H136" s="17" t="s">
        <v>429</v>
      </c>
      <c r="I136" s="18">
        <v>129954</v>
      </c>
      <c r="J136" s="17" t="s">
        <v>126</v>
      </c>
      <c r="K136" s="17">
        <v>1</v>
      </c>
      <c r="L136" s="19">
        <v>499</v>
      </c>
      <c r="M136" s="20">
        <v>0.75</v>
      </c>
      <c r="N136" s="21">
        <f t="shared" si="4"/>
        <v>124.75</v>
      </c>
      <c r="O136" s="22">
        <f t="shared" si="5"/>
        <v>998</v>
      </c>
    </row>
    <row r="137" spans="1:15" ht="12.75" x14ac:dyDescent="0.2">
      <c r="A137" s="12">
        <v>138</v>
      </c>
      <c r="B137" s="29" t="s">
        <v>662</v>
      </c>
      <c r="C137" s="30" t="s">
        <v>680</v>
      </c>
      <c r="D137" s="30" t="s">
        <v>428</v>
      </c>
      <c r="E137" s="25">
        <v>21</v>
      </c>
      <c r="F137" s="16" t="s">
        <v>348</v>
      </c>
      <c r="G137" s="28"/>
      <c r="H137" s="17" t="s">
        <v>429</v>
      </c>
      <c r="I137" s="18">
        <v>652749</v>
      </c>
      <c r="J137" s="17" t="s">
        <v>127</v>
      </c>
      <c r="K137" s="17">
        <v>1</v>
      </c>
      <c r="L137" s="19">
        <v>69</v>
      </c>
      <c r="M137" s="20">
        <v>0.5</v>
      </c>
      <c r="N137" s="21">
        <f t="shared" si="4"/>
        <v>34.5</v>
      </c>
      <c r="O137" s="22">
        <f t="shared" si="5"/>
        <v>724.5</v>
      </c>
    </row>
    <row r="138" spans="1:15" ht="12.75" x14ac:dyDescent="0.2">
      <c r="A138" s="12">
        <v>139</v>
      </c>
      <c r="B138" s="29" t="s">
        <v>662</v>
      </c>
      <c r="C138" s="24" t="s">
        <v>681</v>
      </c>
      <c r="D138" s="24" t="s">
        <v>672</v>
      </c>
      <c r="E138" s="25">
        <v>4</v>
      </c>
      <c r="F138" s="16" t="s">
        <v>348</v>
      </c>
      <c r="G138" s="28"/>
      <c r="H138" s="17" t="s">
        <v>667</v>
      </c>
      <c r="I138" s="18">
        <v>123914</v>
      </c>
      <c r="J138" s="17" t="s">
        <v>128</v>
      </c>
      <c r="K138" s="17">
        <v>1</v>
      </c>
      <c r="L138" s="19">
        <v>99</v>
      </c>
      <c r="M138" s="20">
        <v>0.8</v>
      </c>
      <c r="N138" s="21">
        <f t="shared" si="4"/>
        <v>19.799999999999997</v>
      </c>
      <c r="O138" s="22">
        <f t="shared" si="5"/>
        <v>79.199999999999989</v>
      </c>
    </row>
    <row r="139" spans="1:15" ht="12.75" x14ac:dyDescent="0.2">
      <c r="A139" s="12">
        <v>140</v>
      </c>
      <c r="B139" s="29" t="s">
        <v>662</v>
      </c>
      <c r="C139" s="24" t="s">
        <v>681</v>
      </c>
      <c r="D139" s="24" t="s">
        <v>673</v>
      </c>
      <c r="E139" s="25">
        <v>5</v>
      </c>
      <c r="F139" s="16" t="s">
        <v>348</v>
      </c>
      <c r="G139" s="28"/>
      <c r="H139" s="17" t="s">
        <v>429</v>
      </c>
      <c r="I139" s="18">
        <v>123915</v>
      </c>
      <c r="J139" s="17" t="s">
        <v>129</v>
      </c>
      <c r="K139" s="17">
        <v>1</v>
      </c>
      <c r="L139" s="19">
        <v>99</v>
      </c>
      <c r="M139" s="20">
        <v>0.8</v>
      </c>
      <c r="N139" s="21">
        <f t="shared" si="4"/>
        <v>19.799999999999997</v>
      </c>
      <c r="O139" s="22">
        <f t="shared" si="5"/>
        <v>98.999999999999986</v>
      </c>
    </row>
    <row r="140" spans="1:15" ht="12.75" x14ac:dyDescent="0.2">
      <c r="A140" s="12">
        <v>141</v>
      </c>
      <c r="B140" s="29" t="s">
        <v>662</v>
      </c>
      <c r="C140" s="24" t="s">
        <v>682</v>
      </c>
      <c r="D140" s="24" t="s">
        <v>683</v>
      </c>
      <c r="E140" s="25">
        <v>162</v>
      </c>
      <c r="F140" s="16" t="s">
        <v>348</v>
      </c>
      <c r="G140" s="28"/>
      <c r="H140" s="17" t="s">
        <v>667</v>
      </c>
      <c r="I140" s="18">
        <v>129582</v>
      </c>
      <c r="J140" s="17" t="s">
        <v>130</v>
      </c>
      <c r="K140" s="17">
        <v>1</v>
      </c>
      <c r="L140" s="19">
        <v>69</v>
      </c>
      <c r="M140" s="20">
        <v>0.65</v>
      </c>
      <c r="N140" s="21">
        <f t="shared" si="4"/>
        <v>24.15</v>
      </c>
      <c r="O140" s="22">
        <f t="shared" si="5"/>
        <v>3912.2999999999997</v>
      </c>
    </row>
    <row r="141" spans="1:15" ht="12.75" x14ac:dyDescent="0.2">
      <c r="A141" s="12">
        <v>142</v>
      </c>
      <c r="B141" s="29" t="s">
        <v>662</v>
      </c>
      <c r="C141" s="24" t="s">
        <v>682</v>
      </c>
      <c r="D141" s="24" t="s">
        <v>428</v>
      </c>
      <c r="E141" s="25">
        <v>180</v>
      </c>
      <c r="F141" s="16" t="s">
        <v>348</v>
      </c>
      <c r="G141" s="28"/>
      <c r="H141" s="17" t="s">
        <v>429</v>
      </c>
      <c r="I141" s="18">
        <v>129583</v>
      </c>
      <c r="J141" s="17" t="s">
        <v>131</v>
      </c>
      <c r="K141" s="17">
        <v>1</v>
      </c>
      <c r="L141" s="19">
        <v>69</v>
      </c>
      <c r="M141" s="20">
        <v>0.65</v>
      </c>
      <c r="N141" s="21">
        <f t="shared" si="4"/>
        <v>24.15</v>
      </c>
      <c r="O141" s="22">
        <f t="shared" si="5"/>
        <v>4347</v>
      </c>
    </row>
    <row r="142" spans="1:15" ht="12.75" x14ac:dyDescent="0.2">
      <c r="A142" s="12">
        <v>143</v>
      </c>
      <c r="B142" s="29" t="s">
        <v>662</v>
      </c>
      <c r="C142" s="30" t="s">
        <v>684</v>
      </c>
      <c r="D142" s="30" t="s">
        <v>685</v>
      </c>
      <c r="E142" s="25">
        <v>100</v>
      </c>
      <c r="F142" s="16" t="s">
        <v>348</v>
      </c>
      <c r="G142" s="26" t="s">
        <v>366</v>
      </c>
      <c r="H142" s="17" t="s">
        <v>686</v>
      </c>
      <c r="I142" s="18" t="s">
        <v>132</v>
      </c>
      <c r="J142" s="17" t="s">
        <v>133</v>
      </c>
      <c r="K142" s="17">
        <v>1</v>
      </c>
      <c r="L142" s="19">
        <v>49</v>
      </c>
      <c r="M142" s="20">
        <v>0.6</v>
      </c>
      <c r="N142" s="21">
        <f t="shared" si="4"/>
        <v>19.600000000000001</v>
      </c>
      <c r="O142" s="22">
        <f t="shared" si="5"/>
        <v>1960.0000000000002</v>
      </c>
    </row>
    <row r="143" spans="1:15" ht="12.75" x14ac:dyDescent="0.2">
      <c r="A143" s="12">
        <v>144</v>
      </c>
      <c r="B143" s="29" t="s">
        <v>662</v>
      </c>
      <c r="C143" s="30" t="s">
        <v>684</v>
      </c>
      <c r="D143" s="30" t="s">
        <v>687</v>
      </c>
      <c r="E143" s="25">
        <v>100</v>
      </c>
      <c r="F143" s="16" t="s">
        <v>348</v>
      </c>
      <c r="G143" s="26" t="s">
        <v>366</v>
      </c>
      <c r="H143" s="17" t="s">
        <v>688</v>
      </c>
      <c r="I143" s="18" t="s">
        <v>134</v>
      </c>
      <c r="J143" s="17" t="s">
        <v>135</v>
      </c>
      <c r="K143" s="17">
        <v>1</v>
      </c>
      <c r="L143" s="19">
        <v>49</v>
      </c>
      <c r="M143" s="20">
        <v>0.9</v>
      </c>
      <c r="N143" s="21">
        <f t="shared" si="4"/>
        <v>4.8999999999999986</v>
      </c>
      <c r="O143" s="22">
        <f t="shared" si="5"/>
        <v>489.99999999999989</v>
      </c>
    </row>
    <row r="144" spans="1:15" ht="12.75" x14ac:dyDescent="0.2">
      <c r="A144" s="12">
        <v>145</v>
      </c>
      <c r="B144" s="29" t="s">
        <v>662</v>
      </c>
      <c r="C144" s="30" t="s">
        <v>689</v>
      </c>
      <c r="D144" s="30" t="s">
        <v>690</v>
      </c>
      <c r="E144" s="25">
        <v>82</v>
      </c>
      <c r="F144" s="16" t="s">
        <v>348</v>
      </c>
      <c r="G144" s="26" t="s">
        <v>366</v>
      </c>
      <c r="H144" s="17" t="s">
        <v>691</v>
      </c>
      <c r="I144" s="18" t="s">
        <v>136</v>
      </c>
      <c r="J144" s="17" t="s">
        <v>137</v>
      </c>
      <c r="K144" s="17">
        <v>1</v>
      </c>
      <c r="L144" s="19">
        <v>79</v>
      </c>
      <c r="M144" s="20">
        <v>0.6</v>
      </c>
      <c r="N144" s="21">
        <f t="shared" si="4"/>
        <v>31.6</v>
      </c>
      <c r="O144" s="22">
        <f t="shared" si="5"/>
        <v>2591.2000000000003</v>
      </c>
    </row>
    <row r="145" spans="1:15" ht="12.75" x14ac:dyDescent="0.2">
      <c r="A145" s="27">
        <v>146</v>
      </c>
      <c r="B145" s="29" t="s">
        <v>662</v>
      </c>
      <c r="C145" s="30" t="s">
        <v>692</v>
      </c>
      <c r="D145" s="30" t="s">
        <v>693</v>
      </c>
      <c r="E145" s="25">
        <v>32</v>
      </c>
      <c r="F145" s="16" t="s">
        <v>348</v>
      </c>
      <c r="G145" s="28"/>
      <c r="H145" s="17" t="s">
        <v>694</v>
      </c>
      <c r="I145" s="18">
        <v>653066</v>
      </c>
      <c r="J145" s="17" t="s">
        <v>138</v>
      </c>
      <c r="K145" s="17">
        <v>1</v>
      </c>
      <c r="L145" s="19">
        <v>8</v>
      </c>
      <c r="M145" s="20">
        <v>0.9</v>
      </c>
      <c r="N145" s="21">
        <f t="shared" si="4"/>
        <v>0.79999999999999982</v>
      </c>
      <c r="O145" s="22">
        <f t="shared" si="5"/>
        <v>25.599999999999994</v>
      </c>
    </row>
    <row r="146" spans="1:15" ht="12.75" x14ac:dyDescent="0.2">
      <c r="A146" s="12">
        <v>147</v>
      </c>
      <c r="B146" s="13" t="s">
        <v>695</v>
      </c>
      <c r="C146" s="14" t="s">
        <v>696</v>
      </c>
      <c r="D146" s="14"/>
      <c r="E146" s="15">
        <v>10</v>
      </c>
      <c r="F146" s="16" t="s">
        <v>348</v>
      </c>
      <c r="G146" s="16"/>
      <c r="H146" s="17" t="s">
        <v>535</v>
      </c>
      <c r="I146" s="18">
        <v>129605</v>
      </c>
      <c r="J146" s="17" t="s">
        <v>139</v>
      </c>
      <c r="K146" s="17">
        <v>1</v>
      </c>
      <c r="L146" s="19">
        <v>649</v>
      </c>
      <c r="M146" s="20">
        <v>0.6</v>
      </c>
      <c r="N146" s="21">
        <f t="shared" si="4"/>
        <v>259.60000000000002</v>
      </c>
      <c r="O146" s="22">
        <f t="shared" si="5"/>
        <v>2596</v>
      </c>
    </row>
    <row r="147" spans="1:15" ht="12.75" x14ac:dyDescent="0.2">
      <c r="A147" s="12">
        <v>148</v>
      </c>
      <c r="B147" s="29" t="s">
        <v>697</v>
      </c>
      <c r="C147" s="24" t="s">
        <v>697</v>
      </c>
      <c r="D147" s="24" t="s">
        <v>698</v>
      </c>
      <c r="E147" s="25">
        <v>205</v>
      </c>
      <c r="F147" s="16" t="s">
        <v>348</v>
      </c>
      <c r="G147" s="26" t="s">
        <v>366</v>
      </c>
      <c r="H147" s="17" t="s">
        <v>699</v>
      </c>
      <c r="I147" s="18">
        <v>129590</v>
      </c>
      <c r="J147" s="17" t="s">
        <v>286</v>
      </c>
      <c r="K147" s="17">
        <v>1</v>
      </c>
      <c r="L147" s="19">
        <v>29</v>
      </c>
      <c r="M147" s="20">
        <v>0.7</v>
      </c>
      <c r="N147" s="21">
        <f t="shared" si="4"/>
        <v>8.7000000000000028</v>
      </c>
      <c r="O147" s="22">
        <f t="shared" si="5"/>
        <v>1783.5000000000007</v>
      </c>
    </row>
    <row r="148" spans="1:15" ht="12.75" x14ac:dyDescent="0.2">
      <c r="A148" s="12">
        <v>149</v>
      </c>
      <c r="B148" s="29" t="s">
        <v>697</v>
      </c>
      <c r="C148" s="24" t="s">
        <v>700</v>
      </c>
      <c r="D148" s="24" t="s">
        <v>701</v>
      </c>
      <c r="E148" s="25">
        <v>130</v>
      </c>
      <c r="F148" s="16" t="s">
        <v>348</v>
      </c>
      <c r="G148" s="28"/>
      <c r="H148" s="17" t="s">
        <v>702</v>
      </c>
      <c r="I148" s="18">
        <v>651986</v>
      </c>
      <c r="J148" s="17" t="s">
        <v>140</v>
      </c>
      <c r="K148" s="17">
        <v>1</v>
      </c>
      <c r="L148" s="19">
        <v>99</v>
      </c>
      <c r="M148" s="20">
        <v>0.75</v>
      </c>
      <c r="N148" s="21">
        <f t="shared" si="4"/>
        <v>24.75</v>
      </c>
      <c r="O148" s="22">
        <f t="shared" si="5"/>
        <v>3217.5</v>
      </c>
    </row>
    <row r="149" spans="1:15" ht="12.75" x14ac:dyDescent="0.2">
      <c r="A149" s="12">
        <v>150</v>
      </c>
      <c r="B149" s="29" t="s">
        <v>697</v>
      </c>
      <c r="C149" s="24" t="s">
        <v>703</v>
      </c>
      <c r="D149" s="24" t="s">
        <v>704</v>
      </c>
      <c r="E149" s="25">
        <v>12</v>
      </c>
      <c r="F149" s="16" t="s">
        <v>348</v>
      </c>
      <c r="G149" s="26" t="s">
        <v>366</v>
      </c>
      <c r="H149" s="17" t="s">
        <v>487</v>
      </c>
      <c r="I149" s="18">
        <v>128994</v>
      </c>
      <c r="J149" s="17" t="s">
        <v>287</v>
      </c>
      <c r="K149" s="17">
        <v>1</v>
      </c>
      <c r="L149" s="19">
        <v>53</v>
      </c>
      <c r="M149" s="20">
        <v>0.6</v>
      </c>
      <c r="N149" s="21">
        <f t="shared" si="4"/>
        <v>21.200000000000003</v>
      </c>
      <c r="O149" s="22">
        <f t="shared" si="5"/>
        <v>254.40000000000003</v>
      </c>
    </row>
    <row r="150" spans="1:15" ht="12.75" x14ac:dyDescent="0.2">
      <c r="A150" s="12">
        <v>151</v>
      </c>
      <c r="B150" s="13" t="s">
        <v>705</v>
      </c>
      <c r="C150" s="14" t="s">
        <v>706</v>
      </c>
      <c r="D150" s="14" t="s">
        <v>564</v>
      </c>
      <c r="E150" s="15">
        <v>5</v>
      </c>
      <c r="F150" s="16" t="s">
        <v>348</v>
      </c>
      <c r="G150" s="26" t="s">
        <v>366</v>
      </c>
      <c r="H150" s="17" t="s">
        <v>707</v>
      </c>
      <c r="I150" s="18">
        <v>658932</v>
      </c>
      <c r="J150" s="17" t="s">
        <v>141</v>
      </c>
      <c r="K150" s="17">
        <v>1</v>
      </c>
      <c r="L150" s="19">
        <v>129</v>
      </c>
      <c r="M150" s="20">
        <v>0.7</v>
      </c>
      <c r="N150" s="21">
        <f t="shared" si="4"/>
        <v>38.700000000000003</v>
      </c>
      <c r="O150" s="22">
        <f t="shared" si="5"/>
        <v>193.5</v>
      </c>
    </row>
    <row r="151" spans="1:15" ht="12.75" x14ac:dyDescent="0.2">
      <c r="A151" s="12">
        <v>152</v>
      </c>
      <c r="B151" s="13" t="s">
        <v>705</v>
      </c>
      <c r="C151" s="14" t="s">
        <v>708</v>
      </c>
      <c r="D151" s="14" t="s">
        <v>564</v>
      </c>
      <c r="E151" s="15">
        <v>5</v>
      </c>
      <c r="F151" s="16" t="s">
        <v>348</v>
      </c>
      <c r="G151" s="26" t="s">
        <v>366</v>
      </c>
      <c r="H151" s="17" t="s">
        <v>709</v>
      </c>
      <c r="I151" s="18">
        <v>658931</v>
      </c>
      <c r="J151" s="17" t="s">
        <v>142</v>
      </c>
      <c r="K151" s="17">
        <v>1</v>
      </c>
      <c r="L151" s="19">
        <v>129</v>
      </c>
      <c r="M151" s="20">
        <v>0.7</v>
      </c>
      <c r="N151" s="21">
        <f t="shared" si="4"/>
        <v>38.700000000000003</v>
      </c>
      <c r="O151" s="22">
        <f t="shared" si="5"/>
        <v>193.5</v>
      </c>
    </row>
    <row r="152" spans="1:15" ht="12.75" x14ac:dyDescent="0.2">
      <c r="A152" s="12">
        <v>153</v>
      </c>
      <c r="B152" s="13" t="s">
        <v>705</v>
      </c>
      <c r="C152" s="14" t="s">
        <v>710</v>
      </c>
      <c r="D152" s="14" t="s">
        <v>564</v>
      </c>
      <c r="E152" s="15">
        <v>5</v>
      </c>
      <c r="F152" s="16" t="s">
        <v>348</v>
      </c>
      <c r="G152" s="26" t="s">
        <v>366</v>
      </c>
      <c r="H152" s="17" t="s">
        <v>707</v>
      </c>
      <c r="I152" s="18">
        <v>658930</v>
      </c>
      <c r="J152" s="17" t="s">
        <v>143</v>
      </c>
      <c r="K152" s="17">
        <v>1</v>
      </c>
      <c r="L152" s="19">
        <v>129</v>
      </c>
      <c r="M152" s="20">
        <v>0.7</v>
      </c>
      <c r="N152" s="21">
        <f t="shared" si="4"/>
        <v>38.700000000000003</v>
      </c>
      <c r="O152" s="22">
        <f t="shared" si="5"/>
        <v>193.5</v>
      </c>
    </row>
    <row r="153" spans="1:15" ht="12.75" x14ac:dyDescent="0.2">
      <c r="A153" s="12">
        <v>154</v>
      </c>
      <c r="B153" s="13" t="s">
        <v>705</v>
      </c>
      <c r="C153" s="14" t="s">
        <v>711</v>
      </c>
      <c r="D153" s="14"/>
      <c r="E153" s="15">
        <v>20</v>
      </c>
      <c r="F153" s="16" t="s">
        <v>348</v>
      </c>
      <c r="G153" s="26" t="s">
        <v>366</v>
      </c>
      <c r="H153" s="17" t="s">
        <v>712</v>
      </c>
      <c r="I153" s="18">
        <v>652266</v>
      </c>
      <c r="J153" s="17" t="s">
        <v>144</v>
      </c>
      <c r="K153" s="17">
        <v>1</v>
      </c>
      <c r="L153" s="19">
        <v>499</v>
      </c>
      <c r="M153" s="20">
        <v>0.7</v>
      </c>
      <c r="N153" s="21">
        <f t="shared" si="4"/>
        <v>149.70000000000005</v>
      </c>
      <c r="O153" s="22">
        <f t="shared" si="5"/>
        <v>2994.0000000000009</v>
      </c>
    </row>
    <row r="154" spans="1:15" ht="12.75" x14ac:dyDescent="0.2">
      <c r="A154" s="12">
        <v>155</v>
      </c>
      <c r="B154" s="13" t="s">
        <v>713</v>
      </c>
      <c r="C154" s="14" t="s">
        <v>714</v>
      </c>
      <c r="D154" s="14" t="s">
        <v>715</v>
      </c>
      <c r="E154" s="15">
        <v>10</v>
      </c>
      <c r="F154" s="16" t="s">
        <v>348</v>
      </c>
      <c r="G154" s="16"/>
      <c r="H154" s="17" t="s">
        <v>716</v>
      </c>
      <c r="I154" s="18">
        <v>652415</v>
      </c>
      <c r="J154" s="17" t="s">
        <v>145</v>
      </c>
      <c r="K154" s="17">
        <v>1</v>
      </c>
      <c r="L154" s="19">
        <v>599</v>
      </c>
      <c r="M154" s="20">
        <v>0.55000000000000004</v>
      </c>
      <c r="N154" s="21">
        <f t="shared" si="4"/>
        <v>269.54999999999995</v>
      </c>
      <c r="O154" s="22">
        <f t="shared" si="5"/>
        <v>2695.4999999999995</v>
      </c>
    </row>
    <row r="155" spans="1:15" ht="12.75" x14ac:dyDescent="0.2">
      <c r="A155" s="12">
        <v>156</v>
      </c>
      <c r="B155" s="13" t="s">
        <v>713</v>
      </c>
      <c r="C155" s="14" t="s">
        <v>717</v>
      </c>
      <c r="D155" s="14"/>
      <c r="E155" s="15">
        <v>60</v>
      </c>
      <c r="F155" s="16" t="s">
        <v>348</v>
      </c>
      <c r="G155" s="16"/>
      <c r="H155" s="17" t="s">
        <v>535</v>
      </c>
      <c r="I155" s="18">
        <v>129593</v>
      </c>
      <c r="J155" s="17" t="s">
        <v>146</v>
      </c>
      <c r="K155" s="17">
        <v>1</v>
      </c>
      <c r="L155" s="19">
        <v>34</v>
      </c>
      <c r="M155" s="20">
        <v>0.75</v>
      </c>
      <c r="N155" s="21">
        <f t="shared" si="4"/>
        <v>8.5</v>
      </c>
      <c r="O155" s="22">
        <f t="shared" si="5"/>
        <v>510</v>
      </c>
    </row>
    <row r="156" spans="1:15" ht="12.75" x14ac:dyDescent="0.2">
      <c r="A156" s="12">
        <v>157</v>
      </c>
      <c r="B156" s="29" t="s">
        <v>718</v>
      </c>
      <c r="C156" s="24" t="s">
        <v>719</v>
      </c>
      <c r="D156" s="24" t="s">
        <v>720</v>
      </c>
      <c r="E156" s="25">
        <v>8</v>
      </c>
      <c r="F156" s="16" t="s">
        <v>348</v>
      </c>
      <c r="G156" s="26" t="s">
        <v>366</v>
      </c>
      <c r="H156" s="17" t="s">
        <v>721</v>
      </c>
      <c r="I156" s="18">
        <v>657058</v>
      </c>
      <c r="J156" s="17" t="s">
        <v>147</v>
      </c>
      <c r="K156" s="17">
        <v>1</v>
      </c>
      <c r="L156" s="19">
        <v>299</v>
      </c>
      <c r="M156" s="20">
        <v>0.7</v>
      </c>
      <c r="N156" s="21">
        <f t="shared" si="4"/>
        <v>89.700000000000017</v>
      </c>
      <c r="O156" s="22">
        <f t="shared" si="5"/>
        <v>717.60000000000014</v>
      </c>
    </row>
    <row r="157" spans="1:15" ht="12.75" x14ac:dyDescent="0.2">
      <c r="A157" s="12">
        <v>158</v>
      </c>
      <c r="B157" s="29" t="s">
        <v>718</v>
      </c>
      <c r="C157" s="24" t="s">
        <v>719</v>
      </c>
      <c r="D157" s="24" t="s">
        <v>722</v>
      </c>
      <c r="E157" s="25">
        <v>6</v>
      </c>
      <c r="F157" s="16" t="s">
        <v>348</v>
      </c>
      <c r="G157" s="26" t="s">
        <v>366</v>
      </c>
      <c r="H157" s="17" t="s">
        <v>723</v>
      </c>
      <c r="I157" s="18">
        <v>657060</v>
      </c>
      <c r="J157" s="17" t="s">
        <v>148</v>
      </c>
      <c r="K157" s="17">
        <v>1</v>
      </c>
      <c r="L157" s="19">
        <v>449</v>
      </c>
      <c r="M157" s="20">
        <v>0.65</v>
      </c>
      <c r="N157" s="21">
        <f t="shared" si="4"/>
        <v>157.14999999999998</v>
      </c>
      <c r="O157" s="22">
        <f t="shared" si="5"/>
        <v>942.89999999999986</v>
      </c>
    </row>
    <row r="158" spans="1:15" ht="12.75" x14ac:dyDescent="0.2">
      <c r="A158" s="12">
        <v>159</v>
      </c>
      <c r="B158" s="29" t="s">
        <v>718</v>
      </c>
      <c r="C158" s="24" t="s">
        <v>719</v>
      </c>
      <c r="D158" s="24" t="s">
        <v>724</v>
      </c>
      <c r="E158" s="25">
        <v>4</v>
      </c>
      <c r="F158" s="16" t="s">
        <v>348</v>
      </c>
      <c r="G158" s="26" t="s">
        <v>366</v>
      </c>
      <c r="H158" s="17" t="s">
        <v>725</v>
      </c>
      <c r="I158" s="18">
        <v>657062</v>
      </c>
      <c r="J158" s="17" t="s">
        <v>149</v>
      </c>
      <c r="K158" s="17">
        <v>1</v>
      </c>
      <c r="L158" s="19">
        <v>699</v>
      </c>
      <c r="M158" s="20">
        <v>0.6</v>
      </c>
      <c r="N158" s="21">
        <f t="shared" si="4"/>
        <v>279.60000000000002</v>
      </c>
      <c r="O158" s="22">
        <f t="shared" si="5"/>
        <v>1118.4000000000001</v>
      </c>
    </row>
    <row r="159" spans="1:15" ht="12.75" x14ac:dyDescent="0.2">
      <c r="A159" s="12">
        <v>160</v>
      </c>
      <c r="B159" s="29" t="s">
        <v>718</v>
      </c>
      <c r="C159" s="30" t="s">
        <v>726</v>
      </c>
      <c r="D159" s="30" t="s">
        <v>727</v>
      </c>
      <c r="E159" s="25">
        <v>5</v>
      </c>
      <c r="F159" s="16" t="s">
        <v>348</v>
      </c>
      <c r="G159" s="26" t="s">
        <v>366</v>
      </c>
      <c r="H159" s="17" t="s">
        <v>728</v>
      </c>
      <c r="I159" s="18">
        <v>123302</v>
      </c>
      <c r="J159" s="17" t="s">
        <v>150</v>
      </c>
      <c r="K159" s="17">
        <v>1</v>
      </c>
      <c r="L159" s="19">
        <v>29</v>
      </c>
      <c r="M159" s="20">
        <v>0.6</v>
      </c>
      <c r="N159" s="21">
        <f t="shared" si="4"/>
        <v>11.600000000000001</v>
      </c>
      <c r="O159" s="22">
        <f t="shared" si="5"/>
        <v>58.000000000000007</v>
      </c>
    </row>
    <row r="160" spans="1:15" ht="12.75" x14ac:dyDescent="0.2">
      <c r="A160" s="27">
        <v>161</v>
      </c>
      <c r="B160" s="29" t="s">
        <v>718</v>
      </c>
      <c r="C160" s="30" t="s">
        <v>729</v>
      </c>
      <c r="D160" s="30" t="s">
        <v>730</v>
      </c>
      <c r="E160" s="25">
        <v>4</v>
      </c>
      <c r="F160" s="16" t="s">
        <v>348</v>
      </c>
      <c r="G160" s="26" t="s">
        <v>366</v>
      </c>
      <c r="H160" s="17" t="s">
        <v>731</v>
      </c>
      <c r="I160" s="18">
        <v>128760</v>
      </c>
      <c r="J160" s="17" t="s">
        <v>151</v>
      </c>
      <c r="K160" s="17">
        <v>1</v>
      </c>
      <c r="L160" s="19">
        <v>24</v>
      </c>
      <c r="M160" s="20">
        <v>0.6</v>
      </c>
      <c r="N160" s="21">
        <f t="shared" si="4"/>
        <v>9.6000000000000014</v>
      </c>
      <c r="O160" s="22">
        <f t="shared" si="5"/>
        <v>38.400000000000006</v>
      </c>
    </row>
    <row r="161" spans="1:15" ht="12.75" x14ac:dyDescent="0.2">
      <c r="A161" s="12">
        <v>162</v>
      </c>
      <c r="B161" s="29" t="s">
        <v>718</v>
      </c>
      <c r="C161" s="30" t="s">
        <v>729</v>
      </c>
      <c r="D161" s="30" t="s">
        <v>732</v>
      </c>
      <c r="E161" s="25">
        <v>6</v>
      </c>
      <c r="F161" s="16" t="s">
        <v>348</v>
      </c>
      <c r="G161" s="26" t="s">
        <v>366</v>
      </c>
      <c r="H161" s="17" t="s">
        <v>733</v>
      </c>
      <c r="I161" s="18">
        <v>652120</v>
      </c>
      <c r="J161" s="17" t="s">
        <v>152</v>
      </c>
      <c r="K161" s="17">
        <v>1</v>
      </c>
      <c r="L161" s="19">
        <v>25</v>
      </c>
      <c r="M161" s="20">
        <v>0.6</v>
      </c>
      <c r="N161" s="21">
        <f t="shared" si="4"/>
        <v>10</v>
      </c>
      <c r="O161" s="22">
        <f t="shared" si="5"/>
        <v>60</v>
      </c>
    </row>
    <row r="162" spans="1:15" ht="12.75" x14ac:dyDescent="0.2">
      <c r="A162" s="12">
        <v>163</v>
      </c>
      <c r="B162" s="29" t="s">
        <v>718</v>
      </c>
      <c r="C162" s="30" t="s">
        <v>729</v>
      </c>
      <c r="D162" s="30" t="s">
        <v>734</v>
      </c>
      <c r="E162" s="25">
        <v>85</v>
      </c>
      <c r="F162" s="16" t="s">
        <v>348</v>
      </c>
      <c r="G162" s="26" t="s">
        <v>366</v>
      </c>
      <c r="H162" s="17" t="s">
        <v>735</v>
      </c>
      <c r="I162" s="18">
        <v>652121</v>
      </c>
      <c r="J162" s="17" t="s">
        <v>153</v>
      </c>
      <c r="K162" s="17">
        <v>1</v>
      </c>
      <c r="L162" s="19">
        <v>29</v>
      </c>
      <c r="M162" s="20">
        <v>0.6</v>
      </c>
      <c r="N162" s="21">
        <f t="shared" si="4"/>
        <v>11.600000000000001</v>
      </c>
      <c r="O162" s="22">
        <f t="shared" si="5"/>
        <v>986.00000000000011</v>
      </c>
    </row>
    <row r="163" spans="1:15" ht="12.75" x14ac:dyDescent="0.2">
      <c r="A163" s="12">
        <v>164</v>
      </c>
      <c r="B163" s="29" t="s">
        <v>718</v>
      </c>
      <c r="C163" s="30" t="s">
        <v>729</v>
      </c>
      <c r="D163" s="30" t="s">
        <v>736</v>
      </c>
      <c r="E163" s="25">
        <v>85</v>
      </c>
      <c r="F163" s="16" t="s">
        <v>348</v>
      </c>
      <c r="G163" s="26" t="s">
        <v>366</v>
      </c>
      <c r="H163" s="17" t="s">
        <v>737</v>
      </c>
      <c r="I163" s="18">
        <v>652122</v>
      </c>
      <c r="J163" s="17" t="s">
        <v>154</v>
      </c>
      <c r="K163" s="17">
        <v>1</v>
      </c>
      <c r="L163" s="19">
        <v>35</v>
      </c>
      <c r="M163" s="20">
        <v>0.6</v>
      </c>
      <c r="N163" s="21">
        <f t="shared" si="4"/>
        <v>14</v>
      </c>
      <c r="O163" s="22">
        <f t="shared" si="5"/>
        <v>1190</v>
      </c>
    </row>
    <row r="164" spans="1:15" ht="12.75" x14ac:dyDescent="0.2">
      <c r="A164" s="12">
        <v>165</v>
      </c>
      <c r="B164" s="29" t="s">
        <v>718</v>
      </c>
      <c r="C164" s="30" t="s">
        <v>729</v>
      </c>
      <c r="D164" s="30" t="s">
        <v>738</v>
      </c>
      <c r="E164" s="25">
        <v>76</v>
      </c>
      <c r="F164" s="16" t="s">
        <v>348</v>
      </c>
      <c r="G164" s="26" t="s">
        <v>366</v>
      </c>
      <c r="H164" s="17" t="s">
        <v>739</v>
      </c>
      <c r="I164" s="18">
        <v>652123</v>
      </c>
      <c r="J164" s="17" t="s">
        <v>155</v>
      </c>
      <c r="K164" s="17">
        <v>1</v>
      </c>
      <c r="L164" s="19">
        <v>39</v>
      </c>
      <c r="M164" s="20">
        <v>0.6</v>
      </c>
      <c r="N164" s="21">
        <f t="shared" si="4"/>
        <v>15.600000000000001</v>
      </c>
      <c r="O164" s="22">
        <f t="shared" si="5"/>
        <v>1185.6000000000001</v>
      </c>
    </row>
    <row r="165" spans="1:15" ht="12.75" x14ac:dyDescent="0.2">
      <c r="A165" s="12">
        <v>166</v>
      </c>
      <c r="B165" s="29" t="s">
        <v>718</v>
      </c>
      <c r="C165" s="14" t="s">
        <v>740</v>
      </c>
      <c r="D165" s="14" t="s">
        <v>741</v>
      </c>
      <c r="E165" s="15">
        <v>4</v>
      </c>
      <c r="F165" s="16" t="s">
        <v>348</v>
      </c>
      <c r="G165" s="26" t="s">
        <v>366</v>
      </c>
      <c r="H165" s="17" t="s">
        <v>742</v>
      </c>
      <c r="I165" s="18" t="s">
        <v>156</v>
      </c>
      <c r="J165" s="17" t="s">
        <v>157</v>
      </c>
      <c r="K165" s="17">
        <v>1</v>
      </c>
      <c r="L165" s="19">
        <v>799</v>
      </c>
      <c r="M165" s="20">
        <v>0.55000000000000004</v>
      </c>
      <c r="N165" s="21">
        <f t="shared" si="4"/>
        <v>359.54999999999995</v>
      </c>
      <c r="O165" s="22">
        <f t="shared" si="5"/>
        <v>1438.1999999999998</v>
      </c>
    </row>
    <row r="166" spans="1:15" ht="12.75" x14ac:dyDescent="0.2">
      <c r="A166" s="12">
        <v>167</v>
      </c>
      <c r="B166" s="29" t="s">
        <v>718</v>
      </c>
      <c r="C166" s="30" t="s">
        <v>743</v>
      </c>
      <c r="D166" s="30" t="s">
        <v>744</v>
      </c>
      <c r="E166" s="25">
        <v>109</v>
      </c>
      <c r="F166" s="16" t="s">
        <v>348</v>
      </c>
      <c r="G166" s="26" t="s">
        <v>366</v>
      </c>
      <c r="H166" s="17" t="s">
        <v>745</v>
      </c>
      <c r="I166" s="18" t="s">
        <v>158</v>
      </c>
      <c r="J166" s="17" t="s">
        <v>288</v>
      </c>
      <c r="K166" s="17">
        <v>1</v>
      </c>
      <c r="L166" s="19">
        <v>24</v>
      </c>
      <c r="M166" s="20">
        <v>0.7</v>
      </c>
      <c r="N166" s="21">
        <f t="shared" si="4"/>
        <v>7.2000000000000028</v>
      </c>
      <c r="O166" s="22">
        <f t="shared" si="5"/>
        <v>784.8000000000003</v>
      </c>
    </row>
    <row r="167" spans="1:15" ht="12.75" x14ac:dyDescent="0.2">
      <c r="A167" s="12">
        <v>168</v>
      </c>
      <c r="B167" s="29" t="s">
        <v>718</v>
      </c>
      <c r="C167" s="30" t="s">
        <v>743</v>
      </c>
      <c r="D167" s="30" t="s">
        <v>746</v>
      </c>
      <c r="E167" s="25">
        <v>269</v>
      </c>
      <c r="F167" s="16" t="s">
        <v>348</v>
      </c>
      <c r="G167" s="26" t="s">
        <v>366</v>
      </c>
      <c r="H167" s="17" t="s">
        <v>747</v>
      </c>
      <c r="I167" s="18" t="s">
        <v>159</v>
      </c>
      <c r="J167" s="17" t="s">
        <v>160</v>
      </c>
      <c r="K167" s="17">
        <v>1</v>
      </c>
      <c r="L167" s="19">
        <v>24</v>
      </c>
      <c r="M167" s="20">
        <v>0.85</v>
      </c>
      <c r="N167" s="21">
        <f t="shared" si="4"/>
        <v>3.6000000000000014</v>
      </c>
      <c r="O167" s="22">
        <f t="shared" si="5"/>
        <v>968.40000000000043</v>
      </c>
    </row>
    <row r="168" spans="1:15" ht="12.75" x14ac:dyDescent="0.2">
      <c r="A168" s="12">
        <v>169</v>
      </c>
      <c r="B168" s="29" t="s">
        <v>718</v>
      </c>
      <c r="C168" s="30" t="s">
        <v>743</v>
      </c>
      <c r="D168" s="30" t="s">
        <v>748</v>
      </c>
      <c r="E168" s="25">
        <v>20</v>
      </c>
      <c r="F168" s="16" t="s">
        <v>348</v>
      </c>
      <c r="G168" s="26" t="s">
        <v>366</v>
      </c>
      <c r="H168" s="17" t="s">
        <v>749</v>
      </c>
      <c r="I168" s="18">
        <v>129924</v>
      </c>
      <c r="J168" s="17" t="s">
        <v>289</v>
      </c>
      <c r="K168" s="17">
        <v>1</v>
      </c>
      <c r="L168" s="19">
        <v>29</v>
      </c>
      <c r="M168" s="20">
        <v>0.7</v>
      </c>
      <c r="N168" s="21">
        <f t="shared" si="4"/>
        <v>8.7000000000000028</v>
      </c>
      <c r="O168" s="22">
        <f t="shared" si="5"/>
        <v>174.00000000000006</v>
      </c>
    </row>
    <row r="169" spans="1:15" ht="12.75" x14ac:dyDescent="0.2">
      <c r="A169" s="12">
        <v>170</v>
      </c>
      <c r="B169" s="29" t="s">
        <v>718</v>
      </c>
      <c r="C169" s="30" t="s">
        <v>743</v>
      </c>
      <c r="D169" s="30" t="s">
        <v>750</v>
      </c>
      <c r="E169" s="25">
        <v>40</v>
      </c>
      <c r="F169" s="16" t="s">
        <v>348</v>
      </c>
      <c r="G169" s="26" t="s">
        <v>366</v>
      </c>
      <c r="H169" s="17" t="s">
        <v>751</v>
      </c>
      <c r="I169" s="18" t="s">
        <v>161</v>
      </c>
      <c r="J169" s="17" t="s">
        <v>290</v>
      </c>
      <c r="K169" s="17">
        <v>1</v>
      </c>
      <c r="L169" s="19">
        <v>49</v>
      </c>
      <c r="M169" s="20">
        <v>0.85</v>
      </c>
      <c r="N169" s="21">
        <f t="shared" si="4"/>
        <v>7.3500000000000014</v>
      </c>
      <c r="O169" s="22">
        <f t="shared" si="5"/>
        <v>294.00000000000006</v>
      </c>
    </row>
    <row r="170" spans="1:15" ht="12.75" x14ac:dyDescent="0.2">
      <c r="A170" s="12">
        <v>171</v>
      </c>
      <c r="B170" s="29" t="s">
        <v>718</v>
      </c>
      <c r="C170" s="24" t="s">
        <v>752</v>
      </c>
      <c r="D170" s="24" t="s">
        <v>753</v>
      </c>
      <c r="E170" s="25">
        <v>3</v>
      </c>
      <c r="F170" s="16" t="s">
        <v>348</v>
      </c>
      <c r="G170" s="28"/>
      <c r="H170" s="17" t="s">
        <v>754</v>
      </c>
      <c r="I170" s="18">
        <v>651080</v>
      </c>
      <c r="J170" s="17" t="s">
        <v>162</v>
      </c>
      <c r="K170" s="17">
        <v>1</v>
      </c>
      <c r="L170" s="19">
        <v>799</v>
      </c>
      <c r="M170" s="20">
        <v>0.7</v>
      </c>
      <c r="N170" s="21">
        <f t="shared" si="4"/>
        <v>239.70000000000005</v>
      </c>
      <c r="O170" s="22">
        <f t="shared" si="5"/>
        <v>719.10000000000014</v>
      </c>
    </row>
    <row r="171" spans="1:15" ht="12.75" x14ac:dyDescent="0.2">
      <c r="A171" s="12">
        <v>172</v>
      </c>
      <c r="B171" s="29" t="s">
        <v>718</v>
      </c>
      <c r="C171" s="30" t="s">
        <v>755</v>
      </c>
      <c r="D171" s="30" t="s">
        <v>756</v>
      </c>
      <c r="E171" s="25">
        <v>1395</v>
      </c>
      <c r="F171" s="16" t="s">
        <v>348</v>
      </c>
      <c r="G171" s="26" t="s">
        <v>366</v>
      </c>
      <c r="H171" s="17" t="s">
        <v>757</v>
      </c>
      <c r="I171" s="18" t="s">
        <v>163</v>
      </c>
      <c r="J171" s="17" t="s">
        <v>291</v>
      </c>
      <c r="K171" s="17">
        <v>1.2</v>
      </c>
      <c r="L171" s="19">
        <v>32</v>
      </c>
      <c r="M171" s="20">
        <v>0.75</v>
      </c>
      <c r="N171" s="21">
        <f t="shared" si="4"/>
        <v>8</v>
      </c>
      <c r="O171" s="22">
        <f t="shared" si="5"/>
        <v>11160</v>
      </c>
    </row>
    <row r="172" spans="1:15" ht="12.75" x14ac:dyDescent="0.2">
      <c r="A172" s="12">
        <v>173</v>
      </c>
      <c r="B172" s="29" t="s">
        <v>718</v>
      </c>
      <c r="C172" s="30" t="s">
        <v>758</v>
      </c>
      <c r="D172" s="30" t="s">
        <v>759</v>
      </c>
      <c r="E172" s="25">
        <v>1013</v>
      </c>
      <c r="F172" s="16" t="s">
        <v>348</v>
      </c>
      <c r="G172" s="26" t="s">
        <v>366</v>
      </c>
      <c r="H172" s="17" t="s">
        <v>760</v>
      </c>
      <c r="I172" s="18" t="s">
        <v>164</v>
      </c>
      <c r="J172" s="17" t="s">
        <v>292</v>
      </c>
      <c r="K172" s="17">
        <v>5.5</v>
      </c>
      <c r="L172" s="19">
        <v>145</v>
      </c>
      <c r="M172" s="20">
        <v>0.8</v>
      </c>
      <c r="N172" s="21">
        <f t="shared" si="4"/>
        <v>29</v>
      </c>
      <c r="O172" s="22">
        <f t="shared" si="5"/>
        <v>29377</v>
      </c>
    </row>
    <row r="173" spans="1:15" ht="12.75" x14ac:dyDescent="0.2">
      <c r="A173" s="12">
        <v>174</v>
      </c>
      <c r="B173" s="37" t="s">
        <v>718</v>
      </c>
      <c r="C173" s="30" t="s">
        <v>758</v>
      </c>
      <c r="D173" s="30" t="s">
        <v>761</v>
      </c>
      <c r="E173" s="25">
        <v>46</v>
      </c>
      <c r="F173" s="16" t="s">
        <v>348</v>
      </c>
      <c r="G173" s="26" t="s">
        <v>366</v>
      </c>
      <c r="H173" s="17" t="s">
        <v>762</v>
      </c>
      <c r="I173" s="18" t="s">
        <v>165</v>
      </c>
      <c r="J173" s="17" t="s">
        <v>293</v>
      </c>
      <c r="K173" s="17">
        <v>25</v>
      </c>
      <c r="L173" s="19">
        <v>489</v>
      </c>
      <c r="M173" s="20">
        <v>0.75</v>
      </c>
      <c r="N173" s="21">
        <f t="shared" si="4"/>
        <v>122.25</v>
      </c>
      <c r="O173" s="22">
        <f t="shared" si="5"/>
        <v>5623.5</v>
      </c>
    </row>
    <row r="174" spans="1:15" ht="12.75" x14ac:dyDescent="0.2">
      <c r="A174" s="12">
        <v>175</v>
      </c>
      <c r="B174" s="37" t="s">
        <v>718</v>
      </c>
      <c r="C174" s="24" t="s">
        <v>763</v>
      </c>
      <c r="D174" s="24" t="s">
        <v>764</v>
      </c>
      <c r="E174" s="25">
        <v>40</v>
      </c>
      <c r="F174" s="16" t="s">
        <v>348</v>
      </c>
      <c r="G174" s="26" t="s">
        <v>366</v>
      </c>
      <c r="H174" s="17" t="s">
        <v>765</v>
      </c>
      <c r="I174" s="18">
        <v>652129</v>
      </c>
      <c r="J174" s="17" t="s">
        <v>294</v>
      </c>
      <c r="K174" s="17">
        <v>1</v>
      </c>
      <c r="L174" s="19">
        <v>45</v>
      </c>
      <c r="M174" s="20">
        <v>0.85</v>
      </c>
      <c r="N174" s="21">
        <f t="shared" si="4"/>
        <v>6.75</v>
      </c>
      <c r="O174" s="22">
        <f t="shared" si="5"/>
        <v>270</v>
      </c>
    </row>
    <row r="175" spans="1:15" ht="12.75" x14ac:dyDescent="0.2">
      <c r="A175" s="12">
        <v>176</v>
      </c>
      <c r="B175" s="29" t="s">
        <v>718</v>
      </c>
      <c r="C175" s="24" t="s">
        <v>763</v>
      </c>
      <c r="D175" s="24" t="s">
        <v>766</v>
      </c>
      <c r="E175" s="25">
        <v>10</v>
      </c>
      <c r="F175" s="16" t="s">
        <v>348</v>
      </c>
      <c r="G175" s="26" t="s">
        <v>366</v>
      </c>
      <c r="H175" s="17" t="s">
        <v>767</v>
      </c>
      <c r="I175" s="18">
        <v>129411</v>
      </c>
      <c r="J175" s="17" t="s">
        <v>295</v>
      </c>
      <c r="K175" s="17">
        <v>1</v>
      </c>
      <c r="L175" s="19">
        <v>99</v>
      </c>
      <c r="M175" s="20">
        <v>0.45</v>
      </c>
      <c r="N175" s="21">
        <f t="shared" si="4"/>
        <v>54.449999999999996</v>
      </c>
      <c r="O175" s="22">
        <f t="shared" si="5"/>
        <v>544.5</v>
      </c>
    </row>
    <row r="176" spans="1:15" ht="12.75" x14ac:dyDescent="0.2">
      <c r="A176" s="12">
        <v>177</v>
      </c>
      <c r="B176" s="29" t="s">
        <v>718</v>
      </c>
      <c r="C176" s="30" t="s">
        <v>768</v>
      </c>
      <c r="D176" s="30" t="s">
        <v>769</v>
      </c>
      <c r="E176" s="25">
        <v>6</v>
      </c>
      <c r="F176" s="16" t="s">
        <v>348</v>
      </c>
      <c r="G176" s="26" t="s">
        <v>366</v>
      </c>
      <c r="H176" s="17" t="s">
        <v>770</v>
      </c>
      <c r="I176" s="18" t="s">
        <v>166</v>
      </c>
      <c r="J176" s="17" t="s">
        <v>296</v>
      </c>
      <c r="K176" s="17">
        <v>1</v>
      </c>
      <c r="L176" s="19">
        <v>89</v>
      </c>
      <c r="M176" s="20">
        <v>0.6</v>
      </c>
      <c r="N176" s="21">
        <f t="shared" si="4"/>
        <v>35.6</v>
      </c>
      <c r="O176" s="22">
        <f t="shared" si="5"/>
        <v>213.60000000000002</v>
      </c>
    </row>
    <row r="177" spans="1:15" ht="12.75" x14ac:dyDescent="0.2">
      <c r="A177" s="12">
        <v>178</v>
      </c>
      <c r="B177" s="13" t="s">
        <v>718</v>
      </c>
      <c r="C177" s="30" t="s">
        <v>771</v>
      </c>
      <c r="D177" s="30" t="s">
        <v>772</v>
      </c>
      <c r="E177" s="25">
        <v>472</v>
      </c>
      <c r="F177" s="16" t="s">
        <v>348</v>
      </c>
      <c r="G177" s="28"/>
      <c r="H177" s="17" t="s">
        <v>773</v>
      </c>
      <c r="I177" s="18" t="s">
        <v>167</v>
      </c>
      <c r="J177" s="17" t="s">
        <v>297</v>
      </c>
      <c r="K177" s="17">
        <v>1</v>
      </c>
      <c r="L177" s="19">
        <v>9</v>
      </c>
      <c r="M177" s="20">
        <v>0.75</v>
      </c>
      <c r="N177" s="21">
        <f t="shared" si="4"/>
        <v>2.25</v>
      </c>
      <c r="O177" s="22">
        <f t="shared" si="5"/>
        <v>1062</v>
      </c>
    </row>
    <row r="178" spans="1:15" ht="12.75" x14ac:dyDescent="0.2">
      <c r="A178" s="12">
        <v>179</v>
      </c>
      <c r="B178" s="37" t="s">
        <v>774</v>
      </c>
      <c r="C178" s="40" t="s">
        <v>775</v>
      </c>
      <c r="D178" s="40" t="s">
        <v>776</v>
      </c>
      <c r="E178" s="25">
        <v>283</v>
      </c>
      <c r="F178" s="16" t="s">
        <v>348</v>
      </c>
      <c r="G178" s="28"/>
      <c r="H178" s="17" t="s">
        <v>777</v>
      </c>
      <c r="I178" s="18">
        <v>129598</v>
      </c>
      <c r="J178" s="17" t="s">
        <v>168</v>
      </c>
      <c r="K178" s="17">
        <v>1</v>
      </c>
      <c r="L178" s="19">
        <v>9</v>
      </c>
      <c r="M178" s="20">
        <v>0.6</v>
      </c>
      <c r="N178" s="21">
        <f t="shared" si="4"/>
        <v>3.6000000000000005</v>
      </c>
      <c r="O178" s="22">
        <f t="shared" si="5"/>
        <v>1018.8000000000002</v>
      </c>
    </row>
    <row r="179" spans="1:15" ht="12.75" x14ac:dyDescent="0.2">
      <c r="A179" s="12">
        <v>180</v>
      </c>
      <c r="B179" s="37" t="s">
        <v>774</v>
      </c>
      <c r="C179" s="41" t="s">
        <v>778</v>
      </c>
      <c r="D179" s="41" t="s">
        <v>779</v>
      </c>
      <c r="E179" s="25">
        <v>2</v>
      </c>
      <c r="F179" s="16" t="s">
        <v>348</v>
      </c>
      <c r="G179" s="26" t="s">
        <v>366</v>
      </c>
      <c r="H179" s="17" t="s">
        <v>780</v>
      </c>
      <c r="I179" s="18" t="s">
        <v>169</v>
      </c>
      <c r="J179" s="17" t="s">
        <v>170</v>
      </c>
      <c r="K179" s="17">
        <v>1</v>
      </c>
      <c r="L179" s="19">
        <v>399</v>
      </c>
      <c r="M179" s="20">
        <v>0.5</v>
      </c>
      <c r="N179" s="21">
        <f t="shared" si="4"/>
        <v>199.5</v>
      </c>
      <c r="O179" s="22">
        <f t="shared" si="5"/>
        <v>399</v>
      </c>
    </row>
    <row r="180" spans="1:15" ht="12.75" x14ac:dyDescent="0.2">
      <c r="A180" s="12">
        <v>181</v>
      </c>
      <c r="B180" s="37" t="s">
        <v>774</v>
      </c>
      <c r="C180" s="41" t="s">
        <v>778</v>
      </c>
      <c r="D180" s="41" t="s">
        <v>781</v>
      </c>
      <c r="E180" s="25">
        <v>5</v>
      </c>
      <c r="F180" s="16" t="s">
        <v>348</v>
      </c>
      <c r="G180" s="26" t="s">
        <v>366</v>
      </c>
      <c r="H180" s="17" t="s">
        <v>782</v>
      </c>
      <c r="I180" s="18" t="s">
        <v>171</v>
      </c>
      <c r="J180" s="17" t="s">
        <v>172</v>
      </c>
      <c r="K180" s="17">
        <v>1</v>
      </c>
      <c r="L180" s="19">
        <v>499</v>
      </c>
      <c r="M180" s="20">
        <v>0.5</v>
      </c>
      <c r="N180" s="21">
        <f t="shared" si="4"/>
        <v>249.5</v>
      </c>
      <c r="O180" s="22">
        <f t="shared" si="5"/>
        <v>1247.5</v>
      </c>
    </row>
    <row r="181" spans="1:15" ht="12.75" x14ac:dyDescent="0.2">
      <c r="A181" s="12">
        <v>182</v>
      </c>
      <c r="B181" s="37" t="s">
        <v>774</v>
      </c>
      <c r="C181" s="41" t="s">
        <v>783</v>
      </c>
      <c r="D181" s="41" t="s">
        <v>784</v>
      </c>
      <c r="E181" s="25">
        <v>10</v>
      </c>
      <c r="F181" s="16" t="s">
        <v>348</v>
      </c>
      <c r="G181" s="28"/>
      <c r="H181" s="17" t="s">
        <v>785</v>
      </c>
      <c r="I181" s="18">
        <v>651916</v>
      </c>
      <c r="J181" s="17" t="s">
        <v>173</v>
      </c>
      <c r="K181" s="17">
        <v>1</v>
      </c>
      <c r="L181" s="19">
        <v>19</v>
      </c>
      <c r="M181" s="20">
        <v>0.8</v>
      </c>
      <c r="N181" s="21">
        <f t="shared" si="4"/>
        <v>3.7999999999999989</v>
      </c>
      <c r="O181" s="22">
        <f t="shared" si="5"/>
        <v>37.999999999999986</v>
      </c>
    </row>
    <row r="182" spans="1:15" ht="12.75" x14ac:dyDescent="0.2">
      <c r="A182" s="12">
        <v>183</v>
      </c>
      <c r="B182" s="37" t="s">
        <v>774</v>
      </c>
      <c r="C182" s="40" t="s">
        <v>786</v>
      </c>
      <c r="D182" s="40" t="s">
        <v>787</v>
      </c>
      <c r="E182" s="25">
        <v>10</v>
      </c>
      <c r="F182" s="16" t="s">
        <v>348</v>
      </c>
      <c r="G182" s="26" t="s">
        <v>366</v>
      </c>
      <c r="H182" s="17" t="s">
        <v>788</v>
      </c>
      <c r="I182" s="18">
        <v>129396</v>
      </c>
      <c r="J182" s="17" t="s">
        <v>174</v>
      </c>
      <c r="K182" s="17">
        <v>1</v>
      </c>
      <c r="L182" s="19">
        <v>79</v>
      </c>
      <c r="M182" s="20">
        <v>0.7</v>
      </c>
      <c r="N182" s="21">
        <f t="shared" si="4"/>
        <v>23.700000000000003</v>
      </c>
      <c r="O182" s="22">
        <f t="shared" si="5"/>
        <v>237.00000000000003</v>
      </c>
    </row>
    <row r="183" spans="1:15" ht="12.75" x14ac:dyDescent="0.2">
      <c r="A183" s="12">
        <v>184</v>
      </c>
      <c r="B183" s="37" t="s">
        <v>774</v>
      </c>
      <c r="C183" s="40" t="s">
        <v>786</v>
      </c>
      <c r="D183" s="40" t="s">
        <v>789</v>
      </c>
      <c r="E183" s="25">
        <v>12</v>
      </c>
      <c r="F183" s="16" t="s">
        <v>348</v>
      </c>
      <c r="G183" s="26" t="s">
        <v>366</v>
      </c>
      <c r="H183" s="17" t="s">
        <v>790</v>
      </c>
      <c r="I183" s="18">
        <v>129592</v>
      </c>
      <c r="J183" s="17" t="s">
        <v>175</v>
      </c>
      <c r="K183" s="17">
        <v>1</v>
      </c>
      <c r="L183" s="19">
        <v>199</v>
      </c>
      <c r="M183" s="20">
        <v>0.6</v>
      </c>
      <c r="N183" s="21">
        <f t="shared" si="4"/>
        <v>79.600000000000009</v>
      </c>
      <c r="O183" s="22">
        <f t="shared" si="5"/>
        <v>955.2</v>
      </c>
    </row>
    <row r="184" spans="1:15" ht="12.75" x14ac:dyDescent="0.2">
      <c r="A184" s="12">
        <v>185</v>
      </c>
      <c r="B184" s="37" t="s">
        <v>774</v>
      </c>
      <c r="C184" s="40" t="s">
        <v>786</v>
      </c>
      <c r="D184" s="40" t="s">
        <v>791</v>
      </c>
      <c r="E184" s="25">
        <v>24</v>
      </c>
      <c r="F184" s="16" t="s">
        <v>348</v>
      </c>
      <c r="G184" s="26" t="s">
        <v>366</v>
      </c>
      <c r="H184" s="17" t="s">
        <v>792</v>
      </c>
      <c r="I184" s="18">
        <v>129362</v>
      </c>
      <c r="J184" s="17" t="s">
        <v>176</v>
      </c>
      <c r="K184" s="17">
        <v>1</v>
      </c>
      <c r="L184" s="19">
        <v>131</v>
      </c>
      <c r="M184" s="20">
        <v>0.65</v>
      </c>
      <c r="N184" s="21">
        <f t="shared" si="4"/>
        <v>45.849999999999994</v>
      </c>
      <c r="O184" s="22">
        <f t="shared" si="5"/>
        <v>1100.3999999999999</v>
      </c>
    </row>
    <row r="185" spans="1:15" ht="12.75" x14ac:dyDescent="0.2">
      <c r="A185" s="12">
        <v>186</v>
      </c>
      <c r="B185" s="31" t="s">
        <v>793</v>
      </c>
      <c r="C185" s="40" t="s">
        <v>794</v>
      </c>
      <c r="D185" s="40" t="s">
        <v>795</v>
      </c>
      <c r="E185" s="25">
        <v>6</v>
      </c>
      <c r="F185" s="16" t="s">
        <v>348</v>
      </c>
      <c r="G185" s="28"/>
      <c r="H185" s="17" t="s">
        <v>796</v>
      </c>
      <c r="I185" s="18">
        <v>658172</v>
      </c>
      <c r="J185" s="17" t="s">
        <v>177</v>
      </c>
      <c r="K185" s="17">
        <v>1</v>
      </c>
      <c r="L185" s="19">
        <v>119</v>
      </c>
      <c r="M185" s="20">
        <v>0.6</v>
      </c>
      <c r="N185" s="21">
        <f t="shared" si="4"/>
        <v>47.600000000000009</v>
      </c>
      <c r="O185" s="22">
        <f t="shared" si="5"/>
        <v>285.60000000000002</v>
      </c>
    </row>
    <row r="186" spans="1:15" ht="12.75" x14ac:dyDescent="0.2">
      <c r="A186" s="12">
        <v>187</v>
      </c>
      <c r="B186" s="31" t="s">
        <v>793</v>
      </c>
      <c r="C186" s="40" t="s">
        <v>797</v>
      </c>
      <c r="D186" s="40" t="s">
        <v>795</v>
      </c>
      <c r="E186" s="25">
        <v>5</v>
      </c>
      <c r="F186" s="16" t="s">
        <v>348</v>
      </c>
      <c r="G186" s="28"/>
      <c r="H186" s="17" t="s">
        <v>796</v>
      </c>
      <c r="I186" s="18">
        <v>658173</v>
      </c>
      <c r="J186" s="17" t="s">
        <v>178</v>
      </c>
      <c r="K186" s="17">
        <v>1</v>
      </c>
      <c r="L186" s="19">
        <v>119</v>
      </c>
      <c r="M186" s="20">
        <v>0.6</v>
      </c>
      <c r="N186" s="21">
        <f t="shared" si="4"/>
        <v>47.600000000000009</v>
      </c>
      <c r="O186" s="22">
        <f t="shared" si="5"/>
        <v>238.00000000000006</v>
      </c>
    </row>
    <row r="187" spans="1:15" ht="12.75" x14ac:dyDescent="0.2">
      <c r="A187" s="12">
        <v>188</v>
      </c>
      <c r="B187" s="31" t="s">
        <v>793</v>
      </c>
      <c r="C187" s="40" t="s">
        <v>798</v>
      </c>
      <c r="D187" s="40" t="s">
        <v>795</v>
      </c>
      <c r="E187" s="25">
        <v>12</v>
      </c>
      <c r="F187" s="16" t="s">
        <v>348</v>
      </c>
      <c r="G187" s="28"/>
      <c r="H187" s="17" t="s">
        <v>796</v>
      </c>
      <c r="I187" s="18">
        <v>658171</v>
      </c>
      <c r="J187" s="17" t="s">
        <v>179</v>
      </c>
      <c r="K187" s="17">
        <v>1</v>
      </c>
      <c r="L187" s="19">
        <v>119</v>
      </c>
      <c r="M187" s="20">
        <v>0.6</v>
      </c>
      <c r="N187" s="21">
        <f t="shared" si="4"/>
        <v>47.600000000000009</v>
      </c>
      <c r="O187" s="22">
        <f t="shared" si="5"/>
        <v>571.20000000000005</v>
      </c>
    </row>
    <row r="188" spans="1:15" ht="12.75" x14ac:dyDescent="0.2">
      <c r="A188" s="12">
        <v>189</v>
      </c>
      <c r="B188" s="31" t="s">
        <v>793</v>
      </c>
      <c r="C188" s="40" t="s">
        <v>799</v>
      </c>
      <c r="D188" s="40" t="s">
        <v>795</v>
      </c>
      <c r="E188" s="25">
        <v>21</v>
      </c>
      <c r="F188" s="16" t="s">
        <v>348</v>
      </c>
      <c r="G188" s="28"/>
      <c r="H188" s="17" t="s">
        <v>796</v>
      </c>
      <c r="I188" s="18">
        <v>658170</v>
      </c>
      <c r="J188" s="17" t="s">
        <v>180</v>
      </c>
      <c r="K188" s="17">
        <v>1</v>
      </c>
      <c r="L188" s="19">
        <v>119</v>
      </c>
      <c r="M188" s="20">
        <v>0.6</v>
      </c>
      <c r="N188" s="21">
        <f t="shared" si="4"/>
        <v>47.600000000000009</v>
      </c>
      <c r="O188" s="22">
        <f t="shared" si="5"/>
        <v>999.60000000000014</v>
      </c>
    </row>
    <row r="189" spans="1:15" ht="12.75" x14ac:dyDescent="0.2">
      <c r="A189" s="12">
        <v>190</v>
      </c>
      <c r="B189" s="31" t="s">
        <v>793</v>
      </c>
      <c r="C189" s="40" t="s">
        <v>800</v>
      </c>
      <c r="D189" s="40" t="s">
        <v>795</v>
      </c>
      <c r="E189" s="25">
        <v>15</v>
      </c>
      <c r="F189" s="16" t="s">
        <v>348</v>
      </c>
      <c r="G189" s="28"/>
      <c r="H189" s="17" t="s">
        <v>796</v>
      </c>
      <c r="I189" s="18">
        <v>129282</v>
      </c>
      <c r="J189" s="17" t="s">
        <v>181</v>
      </c>
      <c r="K189" s="17">
        <v>1</v>
      </c>
      <c r="L189" s="19">
        <v>99</v>
      </c>
      <c r="M189" s="20">
        <v>0.55000000000000004</v>
      </c>
      <c r="N189" s="21">
        <f t="shared" si="4"/>
        <v>44.55</v>
      </c>
      <c r="O189" s="22">
        <f t="shared" si="5"/>
        <v>668.25</v>
      </c>
    </row>
    <row r="190" spans="1:15" ht="12.75" x14ac:dyDescent="0.2">
      <c r="A190" s="12">
        <v>191</v>
      </c>
      <c r="B190" s="31" t="s">
        <v>793</v>
      </c>
      <c r="C190" s="40" t="s">
        <v>801</v>
      </c>
      <c r="D190" s="40" t="s">
        <v>795</v>
      </c>
      <c r="E190" s="25">
        <v>17</v>
      </c>
      <c r="F190" s="16" t="s">
        <v>348</v>
      </c>
      <c r="G190" s="28"/>
      <c r="H190" s="17" t="s">
        <v>796</v>
      </c>
      <c r="I190" s="18">
        <v>129281</v>
      </c>
      <c r="J190" s="17" t="s">
        <v>182</v>
      </c>
      <c r="K190" s="17">
        <v>1</v>
      </c>
      <c r="L190" s="19">
        <v>99</v>
      </c>
      <c r="M190" s="20">
        <v>0.55000000000000004</v>
      </c>
      <c r="N190" s="21">
        <f t="shared" si="4"/>
        <v>44.55</v>
      </c>
      <c r="O190" s="22">
        <f t="shared" si="5"/>
        <v>757.34999999999991</v>
      </c>
    </row>
    <row r="191" spans="1:15" ht="12.75" x14ac:dyDescent="0.2">
      <c r="A191" s="12">
        <v>192</v>
      </c>
      <c r="B191" s="31" t="s">
        <v>793</v>
      </c>
      <c r="C191" s="40" t="s">
        <v>802</v>
      </c>
      <c r="D191" s="40" t="s">
        <v>803</v>
      </c>
      <c r="E191" s="25">
        <v>47</v>
      </c>
      <c r="F191" s="16" t="s">
        <v>348</v>
      </c>
      <c r="G191" s="26" t="s">
        <v>366</v>
      </c>
      <c r="H191" s="17" t="s">
        <v>551</v>
      </c>
      <c r="I191" s="18">
        <v>658604</v>
      </c>
      <c r="J191" s="17" t="s">
        <v>183</v>
      </c>
      <c r="K191" s="17">
        <v>1</v>
      </c>
      <c r="L191" s="19">
        <v>79</v>
      </c>
      <c r="M191" s="20">
        <v>0.6</v>
      </c>
      <c r="N191" s="21">
        <f t="shared" si="4"/>
        <v>31.6</v>
      </c>
      <c r="O191" s="22">
        <f t="shared" si="5"/>
        <v>1485.2</v>
      </c>
    </row>
    <row r="192" spans="1:15" ht="12.75" x14ac:dyDescent="0.2">
      <c r="A192" s="12">
        <v>193</v>
      </c>
      <c r="B192" s="31" t="s">
        <v>793</v>
      </c>
      <c r="C192" s="40" t="s">
        <v>804</v>
      </c>
      <c r="D192" s="40" t="s">
        <v>805</v>
      </c>
      <c r="E192" s="25">
        <v>20</v>
      </c>
      <c r="F192" s="16" t="s">
        <v>348</v>
      </c>
      <c r="G192" s="26" t="s">
        <v>366</v>
      </c>
      <c r="H192" s="17" t="s">
        <v>551</v>
      </c>
      <c r="I192" s="18">
        <v>129591</v>
      </c>
      <c r="J192" s="17" t="s">
        <v>184</v>
      </c>
      <c r="K192" s="17">
        <v>1</v>
      </c>
      <c r="L192" s="19">
        <v>69</v>
      </c>
      <c r="M192" s="20">
        <v>0.4</v>
      </c>
      <c r="N192" s="21">
        <f t="shared" si="4"/>
        <v>41.4</v>
      </c>
      <c r="O192" s="22">
        <f t="shared" si="5"/>
        <v>828</v>
      </c>
    </row>
    <row r="193" spans="1:15" ht="22.5" x14ac:dyDescent="0.2">
      <c r="A193" s="27">
        <v>194</v>
      </c>
      <c r="B193" s="31" t="s">
        <v>793</v>
      </c>
      <c r="C193" s="40" t="s">
        <v>806</v>
      </c>
      <c r="D193" s="42" t="s">
        <v>807</v>
      </c>
      <c r="E193" s="25">
        <v>4</v>
      </c>
      <c r="F193" s="16" t="s">
        <v>348</v>
      </c>
      <c r="G193" s="26" t="s">
        <v>366</v>
      </c>
      <c r="H193" s="17" t="s">
        <v>808</v>
      </c>
      <c r="I193" s="18" t="s">
        <v>185</v>
      </c>
      <c r="J193" s="17" t="s">
        <v>186</v>
      </c>
      <c r="K193" s="17">
        <v>1</v>
      </c>
      <c r="L193" s="19">
        <v>4899</v>
      </c>
      <c r="M193" s="20">
        <v>0.45</v>
      </c>
      <c r="N193" s="21">
        <f t="shared" ref="N193:N253" si="6">(L193-(L193*M193))</f>
        <v>2694.45</v>
      </c>
      <c r="O193" s="22">
        <f t="shared" ref="O193:O253" si="7">E193*N193</f>
        <v>10777.8</v>
      </c>
    </row>
    <row r="194" spans="1:15" ht="22.5" x14ac:dyDescent="0.2">
      <c r="A194" s="27">
        <v>195</v>
      </c>
      <c r="B194" s="31" t="s">
        <v>793</v>
      </c>
      <c r="C194" s="40" t="s">
        <v>809</v>
      </c>
      <c r="D194" s="42" t="s">
        <v>810</v>
      </c>
      <c r="E194" s="25">
        <v>2</v>
      </c>
      <c r="F194" s="16" t="s">
        <v>348</v>
      </c>
      <c r="G194" s="26" t="s">
        <v>366</v>
      </c>
      <c r="H194" s="17" t="s">
        <v>811</v>
      </c>
      <c r="I194" s="18">
        <v>129567</v>
      </c>
      <c r="J194" s="17" t="s">
        <v>187</v>
      </c>
      <c r="K194" s="17">
        <v>1</v>
      </c>
      <c r="L194" s="19">
        <v>5999</v>
      </c>
      <c r="M194" s="20">
        <v>0.6</v>
      </c>
      <c r="N194" s="21">
        <f t="shared" si="6"/>
        <v>2399.6</v>
      </c>
      <c r="O194" s="22">
        <f t="shared" si="7"/>
        <v>4799.2</v>
      </c>
    </row>
    <row r="195" spans="1:15" ht="22.5" x14ac:dyDescent="0.2">
      <c r="A195" s="27">
        <v>196</v>
      </c>
      <c r="B195" s="31" t="s">
        <v>793</v>
      </c>
      <c r="C195" s="40" t="s">
        <v>812</v>
      </c>
      <c r="D195" s="42" t="s">
        <v>813</v>
      </c>
      <c r="E195" s="25">
        <v>4</v>
      </c>
      <c r="F195" s="16" t="s">
        <v>348</v>
      </c>
      <c r="G195" s="26" t="s">
        <v>366</v>
      </c>
      <c r="H195" s="17" t="s">
        <v>814</v>
      </c>
      <c r="I195" s="18">
        <v>653720</v>
      </c>
      <c r="J195" s="17" t="s">
        <v>188</v>
      </c>
      <c r="K195" s="17">
        <v>1</v>
      </c>
      <c r="L195" s="19">
        <v>3749</v>
      </c>
      <c r="M195" s="20">
        <v>0.45</v>
      </c>
      <c r="N195" s="21">
        <f t="shared" si="6"/>
        <v>2061.9499999999998</v>
      </c>
      <c r="O195" s="22">
        <f t="shared" si="7"/>
        <v>8247.7999999999993</v>
      </c>
    </row>
    <row r="196" spans="1:15" ht="12.75" x14ac:dyDescent="0.2">
      <c r="A196" s="12">
        <v>197</v>
      </c>
      <c r="B196" s="31" t="s">
        <v>793</v>
      </c>
      <c r="C196" s="40" t="s">
        <v>815</v>
      </c>
      <c r="D196" s="40" t="s">
        <v>816</v>
      </c>
      <c r="E196" s="25">
        <v>7</v>
      </c>
      <c r="F196" s="16" t="s">
        <v>348</v>
      </c>
      <c r="G196" s="26" t="s">
        <v>366</v>
      </c>
      <c r="H196" s="17" t="s">
        <v>817</v>
      </c>
      <c r="I196" s="18">
        <v>653624</v>
      </c>
      <c r="J196" s="17" t="s">
        <v>189</v>
      </c>
      <c r="K196" s="17">
        <v>1</v>
      </c>
      <c r="L196" s="19">
        <v>5399</v>
      </c>
      <c r="M196" s="20">
        <v>0.55000000000000004</v>
      </c>
      <c r="N196" s="21">
        <f t="shared" si="6"/>
        <v>2429.5499999999997</v>
      </c>
      <c r="O196" s="22">
        <f t="shared" si="7"/>
        <v>17006.849999999999</v>
      </c>
    </row>
    <row r="197" spans="1:15" ht="12.75" x14ac:dyDescent="0.2">
      <c r="A197" s="27">
        <v>198</v>
      </c>
      <c r="B197" s="31" t="s">
        <v>793</v>
      </c>
      <c r="C197" s="40" t="s">
        <v>818</v>
      </c>
      <c r="D197" s="40" t="s">
        <v>819</v>
      </c>
      <c r="E197" s="25">
        <v>2</v>
      </c>
      <c r="F197" s="16" t="s">
        <v>348</v>
      </c>
      <c r="G197" s="28"/>
      <c r="H197" s="17" t="s">
        <v>820</v>
      </c>
      <c r="I197" s="18">
        <v>129099</v>
      </c>
      <c r="J197" s="17" t="s">
        <v>190</v>
      </c>
      <c r="K197" s="17">
        <v>1</v>
      </c>
      <c r="L197" s="19">
        <v>599</v>
      </c>
      <c r="M197" s="20">
        <v>0.55000000000000004</v>
      </c>
      <c r="N197" s="21">
        <f t="shared" si="6"/>
        <v>269.54999999999995</v>
      </c>
      <c r="O197" s="22">
        <f t="shared" si="7"/>
        <v>539.09999999999991</v>
      </c>
    </row>
    <row r="198" spans="1:15" ht="12.75" x14ac:dyDescent="0.2">
      <c r="A198" s="27">
        <v>199</v>
      </c>
      <c r="B198" s="31" t="s">
        <v>793</v>
      </c>
      <c r="C198" s="40" t="s">
        <v>821</v>
      </c>
      <c r="D198" s="40" t="s">
        <v>819</v>
      </c>
      <c r="E198" s="25">
        <v>9</v>
      </c>
      <c r="F198" s="16" t="s">
        <v>348</v>
      </c>
      <c r="G198" s="28"/>
      <c r="H198" s="17" t="s">
        <v>822</v>
      </c>
      <c r="I198" s="18" t="s">
        <v>191</v>
      </c>
      <c r="J198" s="17" t="s">
        <v>192</v>
      </c>
      <c r="K198" s="17">
        <v>1</v>
      </c>
      <c r="L198" s="19">
        <v>599</v>
      </c>
      <c r="M198" s="20">
        <v>0.55000000000000004</v>
      </c>
      <c r="N198" s="21">
        <f t="shared" si="6"/>
        <v>269.54999999999995</v>
      </c>
      <c r="O198" s="22">
        <f t="shared" si="7"/>
        <v>2425.9499999999998</v>
      </c>
    </row>
    <row r="199" spans="1:15" ht="12.75" x14ac:dyDescent="0.2">
      <c r="A199" s="27">
        <v>200</v>
      </c>
      <c r="B199" s="31" t="s">
        <v>793</v>
      </c>
      <c r="C199" s="40" t="s">
        <v>823</v>
      </c>
      <c r="D199" s="40" t="s">
        <v>819</v>
      </c>
      <c r="E199" s="25">
        <v>2</v>
      </c>
      <c r="F199" s="16" t="s">
        <v>348</v>
      </c>
      <c r="G199" s="28"/>
      <c r="H199" s="17" t="s">
        <v>814</v>
      </c>
      <c r="I199" s="18">
        <v>129925</v>
      </c>
      <c r="J199" s="17" t="s">
        <v>193</v>
      </c>
      <c r="K199" s="17">
        <v>1</v>
      </c>
      <c r="L199" s="19">
        <v>399</v>
      </c>
      <c r="M199" s="20">
        <v>0.7</v>
      </c>
      <c r="N199" s="21">
        <f t="shared" si="6"/>
        <v>119.70000000000005</v>
      </c>
      <c r="O199" s="22">
        <f t="shared" si="7"/>
        <v>239.40000000000009</v>
      </c>
    </row>
    <row r="200" spans="1:15" ht="12.75" x14ac:dyDescent="0.2">
      <c r="A200" s="27">
        <v>201</v>
      </c>
      <c r="B200" s="31" t="s">
        <v>793</v>
      </c>
      <c r="C200" s="40" t="s">
        <v>824</v>
      </c>
      <c r="D200" s="40" t="s">
        <v>819</v>
      </c>
      <c r="E200" s="25">
        <v>13</v>
      </c>
      <c r="F200" s="16" t="s">
        <v>348</v>
      </c>
      <c r="G200" s="28"/>
      <c r="H200" s="17" t="s">
        <v>817</v>
      </c>
      <c r="I200" s="18">
        <v>128808</v>
      </c>
      <c r="J200" s="17" t="s">
        <v>194</v>
      </c>
      <c r="K200" s="17">
        <v>1</v>
      </c>
      <c r="L200" s="19">
        <v>399</v>
      </c>
      <c r="M200" s="20">
        <v>0.7</v>
      </c>
      <c r="N200" s="21">
        <f t="shared" si="6"/>
        <v>119.70000000000005</v>
      </c>
      <c r="O200" s="22">
        <f t="shared" si="7"/>
        <v>1556.1000000000006</v>
      </c>
    </row>
    <row r="201" spans="1:15" ht="12.75" x14ac:dyDescent="0.2">
      <c r="A201" s="12">
        <v>202</v>
      </c>
      <c r="B201" s="29" t="s">
        <v>825</v>
      </c>
      <c r="C201" s="24" t="s">
        <v>826</v>
      </c>
      <c r="D201" s="24" t="s">
        <v>827</v>
      </c>
      <c r="E201" s="25">
        <v>48</v>
      </c>
      <c r="F201" s="16" t="s">
        <v>348</v>
      </c>
      <c r="G201" s="28"/>
      <c r="H201" s="17" t="s">
        <v>535</v>
      </c>
      <c r="I201" s="18">
        <v>129946</v>
      </c>
      <c r="J201" s="17" t="s">
        <v>195</v>
      </c>
      <c r="K201" s="17">
        <v>1</v>
      </c>
      <c r="L201" s="19">
        <v>19</v>
      </c>
      <c r="M201" s="20">
        <v>0.5</v>
      </c>
      <c r="N201" s="21">
        <f t="shared" si="6"/>
        <v>9.5</v>
      </c>
      <c r="O201" s="22">
        <f t="shared" si="7"/>
        <v>456</v>
      </c>
    </row>
    <row r="202" spans="1:15" ht="12.75" x14ac:dyDescent="0.2">
      <c r="A202" s="12">
        <v>203</v>
      </c>
      <c r="B202" s="29" t="s">
        <v>825</v>
      </c>
      <c r="C202" s="24" t="s">
        <v>828</v>
      </c>
      <c r="D202" s="24" t="s">
        <v>829</v>
      </c>
      <c r="E202" s="25">
        <v>52</v>
      </c>
      <c r="F202" s="16" t="s">
        <v>348</v>
      </c>
      <c r="G202" s="28"/>
      <c r="H202" s="17" t="s">
        <v>535</v>
      </c>
      <c r="I202" s="18">
        <v>129947</v>
      </c>
      <c r="J202" s="17" t="s">
        <v>196</v>
      </c>
      <c r="K202" s="17">
        <v>1</v>
      </c>
      <c r="L202" s="19">
        <v>16</v>
      </c>
      <c r="M202" s="20">
        <v>0.6</v>
      </c>
      <c r="N202" s="21">
        <f t="shared" si="6"/>
        <v>6.4</v>
      </c>
      <c r="O202" s="22">
        <f t="shared" si="7"/>
        <v>332.8</v>
      </c>
    </row>
    <row r="203" spans="1:15" ht="12.75" x14ac:dyDescent="0.2">
      <c r="A203" s="12">
        <v>204</v>
      </c>
      <c r="B203" s="37" t="s">
        <v>825</v>
      </c>
      <c r="C203" s="24" t="s">
        <v>830</v>
      </c>
      <c r="D203" s="24" t="s">
        <v>831</v>
      </c>
      <c r="E203" s="25">
        <v>90</v>
      </c>
      <c r="F203" s="16" t="s">
        <v>348</v>
      </c>
      <c r="G203" s="28"/>
      <c r="H203" s="17" t="s">
        <v>832</v>
      </c>
      <c r="I203" s="18">
        <v>658701</v>
      </c>
      <c r="J203" s="17" t="s">
        <v>197</v>
      </c>
      <c r="K203" s="17">
        <v>1</v>
      </c>
      <c r="L203" s="19">
        <v>109</v>
      </c>
      <c r="M203" s="20">
        <v>0.75</v>
      </c>
      <c r="N203" s="21">
        <f t="shared" si="6"/>
        <v>27.25</v>
      </c>
      <c r="O203" s="22">
        <f t="shared" si="7"/>
        <v>2452.5</v>
      </c>
    </row>
    <row r="204" spans="1:15" ht="12.75" x14ac:dyDescent="0.2">
      <c r="A204" s="12">
        <v>205</v>
      </c>
      <c r="B204" s="37" t="s">
        <v>825</v>
      </c>
      <c r="C204" s="24" t="s">
        <v>833</v>
      </c>
      <c r="D204" s="24" t="s">
        <v>834</v>
      </c>
      <c r="E204" s="25">
        <v>20</v>
      </c>
      <c r="F204" s="16" t="s">
        <v>348</v>
      </c>
      <c r="G204" s="28"/>
      <c r="H204" s="17" t="s">
        <v>835</v>
      </c>
      <c r="I204" s="18">
        <v>658256</v>
      </c>
      <c r="J204" s="17" t="s">
        <v>198</v>
      </c>
      <c r="K204" s="17">
        <v>1</v>
      </c>
      <c r="L204" s="19">
        <v>129</v>
      </c>
      <c r="M204" s="20">
        <v>0.65</v>
      </c>
      <c r="N204" s="21">
        <f t="shared" si="6"/>
        <v>45.149999999999991</v>
      </c>
      <c r="O204" s="22">
        <f t="shared" si="7"/>
        <v>902.99999999999977</v>
      </c>
    </row>
    <row r="205" spans="1:15" ht="12.75" x14ac:dyDescent="0.2">
      <c r="A205" s="12">
        <v>206</v>
      </c>
      <c r="B205" s="37" t="s">
        <v>825</v>
      </c>
      <c r="C205" s="24" t="s">
        <v>836</v>
      </c>
      <c r="D205" s="24" t="s">
        <v>834</v>
      </c>
      <c r="E205" s="25">
        <v>45</v>
      </c>
      <c r="F205" s="16" t="s">
        <v>348</v>
      </c>
      <c r="G205" s="28"/>
      <c r="H205" s="17" t="s">
        <v>837</v>
      </c>
      <c r="I205" s="18">
        <v>129276</v>
      </c>
      <c r="J205" s="17" t="s">
        <v>199</v>
      </c>
      <c r="K205" s="17">
        <v>1</v>
      </c>
      <c r="L205" s="19">
        <v>69</v>
      </c>
      <c r="M205" s="20">
        <v>0.75</v>
      </c>
      <c r="N205" s="21">
        <f t="shared" si="6"/>
        <v>17.25</v>
      </c>
      <c r="O205" s="22">
        <f t="shared" si="7"/>
        <v>776.25</v>
      </c>
    </row>
    <row r="206" spans="1:15" ht="12.75" x14ac:dyDescent="0.2">
      <c r="A206" s="12">
        <v>207</v>
      </c>
      <c r="B206" s="37" t="s">
        <v>825</v>
      </c>
      <c r="C206" s="24" t="s">
        <v>838</v>
      </c>
      <c r="D206" s="24" t="s">
        <v>839</v>
      </c>
      <c r="E206" s="25">
        <v>2</v>
      </c>
      <c r="F206" s="16" t="s">
        <v>348</v>
      </c>
      <c r="G206" s="28"/>
      <c r="H206" s="17" t="s">
        <v>535</v>
      </c>
      <c r="I206" s="18">
        <v>129600</v>
      </c>
      <c r="J206" s="17" t="s">
        <v>200</v>
      </c>
      <c r="K206" s="17">
        <v>1</v>
      </c>
      <c r="L206" s="19">
        <v>249</v>
      </c>
      <c r="M206" s="20">
        <v>0.6</v>
      </c>
      <c r="N206" s="21">
        <f t="shared" si="6"/>
        <v>99.6</v>
      </c>
      <c r="O206" s="22">
        <f t="shared" si="7"/>
        <v>199.2</v>
      </c>
    </row>
    <row r="207" spans="1:15" ht="12.75" x14ac:dyDescent="0.2">
      <c r="A207" s="12">
        <v>208</v>
      </c>
      <c r="B207" s="37" t="s">
        <v>825</v>
      </c>
      <c r="C207" s="24" t="s">
        <v>840</v>
      </c>
      <c r="D207" s="24"/>
      <c r="E207" s="25">
        <v>21</v>
      </c>
      <c r="F207" s="16" t="s">
        <v>348</v>
      </c>
      <c r="G207" s="28"/>
      <c r="H207" s="17" t="s">
        <v>535</v>
      </c>
      <c r="I207" s="18">
        <v>129948</v>
      </c>
      <c r="J207" s="17" t="s">
        <v>201</v>
      </c>
      <c r="K207" s="17">
        <v>1</v>
      </c>
      <c r="L207" s="19">
        <v>16</v>
      </c>
      <c r="M207" s="20">
        <v>0.6</v>
      </c>
      <c r="N207" s="21">
        <f t="shared" si="6"/>
        <v>6.4</v>
      </c>
      <c r="O207" s="22">
        <f t="shared" si="7"/>
        <v>134.4</v>
      </c>
    </row>
    <row r="208" spans="1:15" ht="12.75" x14ac:dyDescent="0.2">
      <c r="A208" s="12">
        <v>209</v>
      </c>
      <c r="B208" s="37" t="s">
        <v>825</v>
      </c>
      <c r="C208" s="24" t="s">
        <v>841</v>
      </c>
      <c r="D208" s="24" t="s">
        <v>842</v>
      </c>
      <c r="E208" s="25">
        <v>5</v>
      </c>
      <c r="F208" s="16" t="s">
        <v>348</v>
      </c>
      <c r="G208" s="26" t="s">
        <v>366</v>
      </c>
      <c r="H208" s="17" t="s">
        <v>843</v>
      </c>
      <c r="I208" s="18">
        <v>129601</v>
      </c>
      <c r="J208" s="17" t="s">
        <v>202</v>
      </c>
      <c r="K208" s="17">
        <v>1</v>
      </c>
      <c r="L208" s="19">
        <v>449</v>
      </c>
      <c r="M208" s="20">
        <v>0.6</v>
      </c>
      <c r="N208" s="21">
        <f t="shared" si="6"/>
        <v>179.60000000000002</v>
      </c>
      <c r="O208" s="22">
        <f t="shared" si="7"/>
        <v>898.00000000000011</v>
      </c>
    </row>
    <row r="209" spans="1:15" ht="12.75" x14ac:dyDescent="0.2">
      <c r="A209" s="12">
        <v>210</v>
      </c>
      <c r="B209" s="37" t="s">
        <v>825</v>
      </c>
      <c r="C209" s="14" t="s">
        <v>844</v>
      </c>
      <c r="D209" s="14"/>
      <c r="E209" s="15">
        <v>20</v>
      </c>
      <c r="F209" s="16" t="s">
        <v>348</v>
      </c>
      <c r="G209" s="16"/>
      <c r="H209" s="17" t="s">
        <v>535</v>
      </c>
      <c r="I209" s="18">
        <v>129949</v>
      </c>
      <c r="J209" s="17" t="s">
        <v>203</v>
      </c>
      <c r="K209" s="17">
        <v>1</v>
      </c>
      <c r="L209" s="19">
        <v>19</v>
      </c>
      <c r="M209" s="20">
        <v>0.6</v>
      </c>
      <c r="N209" s="21">
        <f t="shared" si="6"/>
        <v>7.6</v>
      </c>
      <c r="O209" s="22">
        <f t="shared" si="7"/>
        <v>152</v>
      </c>
    </row>
    <row r="210" spans="1:15" ht="12.75" x14ac:dyDescent="0.2">
      <c r="A210" s="12">
        <v>211</v>
      </c>
      <c r="B210" s="37" t="s">
        <v>825</v>
      </c>
      <c r="C210" s="14" t="s">
        <v>845</v>
      </c>
      <c r="D210" s="14"/>
      <c r="E210" s="15">
        <v>10</v>
      </c>
      <c r="F210" s="16" t="s">
        <v>348</v>
      </c>
      <c r="G210" s="16"/>
      <c r="H210" s="17" t="s">
        <v>846</v>
      </c>
      <c r="I210" s="18">
        <v>658370</v>
      </c>
      <c r="J210" s="17" t="s">
        <v>204</v>
      </c>
      <c r="K210" s="17">
        <v>1</v>
      </c>
      <c r="L210" s="19">
        <v>593</v>
      </c>
      <c r="M210" s="20">
        <v>0.6</v>
      </c>
      <c r="N210" s="21">
        <f t="shared" si="6"/>
        <v>237.2</v>
      </c>
      <c r="O210" s="22">
        <f t="shared" si="7"/>
        <v>2372</v>
      </c>
    </row>
    <row r="211" spans="1:15" ht="12.75" x14ac:dyDescent="0.2">
      <c r="A211" s="12">
        <v>212</v>
      </c>
      <c r="B211" s="13" t="s">
        <v>825</v>
      </c>
      <c r="C211" s="33" t="s">
        <v>847</v>
      </c>
      <c r="D211" s="33"/>
      <c r="E211" s="25">
        <v>6</v>
      </c>
      <c r="F211" s="16" t="s">
        <v>348</v>
      </c>
      <c r="G211" s="28"/>
      <c r="H211" s="17" t="s">
        <v>535</v>
      </c>
      <c r="I211" s="18">
        <v>129367</v>
      </c>
      <c r="J211" s="17" t="s">
        <v>205</v>
      </c>
      <c r="K211" s="17">
        <v>1</v>
      </c>
      <c r="L211" s="19">
        <v>89</v>
      </c>
      <c r="M211" s="20">
        <v>0.45</v>
      </c>
      <c r="N211" s="21">
        <f t="shared" si="6"/>
        <v>48.949999999999996</v>
      </c>
      <c r="O211" s="22">
        <f t="shared" si="7"/>
        <v>293.7</v>
      </c>
    </row>
    <row r="212" spans="1:15" ht="12.75" x14ac:dyDescent="0.2">
      <c r="A212" s="12">
        <v>213</v>
      </c>
      <c r="B212" s="13" t="s">
        <v>825</v>
      </c>
      <c r="C212" s="33" t="s">
        <v>848</v>
      </c>
      <c r="D212" s="33" t="s">
        <v>849</v>
      </c>
      <c r="E212" s="25">
        <v>3</v>
      </c>
      <c r="F212" s="16" t="s">
        <v>348</v>
      </c>
      <c r="G212" s="28"/>
      <c r="H212" s="17" t="s">
        <v>850</v>
      </c>
      <c r="I212" s="18">
        <v>653188</v>
      </c>
      <c r="J212" s="17" t="s">
        <v>206</v>
      </c>
      <c r="K212" s="17">
        <v>1</v>
      </c>
      <c r="L212" s="19">
        <v>1999</v>
      </c>
      <c r="M212" s="20">
        <v>0.6</v>
      </c>
      <c r="N212" s="21">
        <f t="shared" si="6"/>
        <v>799.60000000000014</v>
      </c>
      <c r="O212" s="22">
        <f t="shared" si="7"/>
        <v>2398.8000000000002</v>
      </c>
    </row>
    <row r="213" spans="1:15" ht="12.75" x14ac:dyDescent="0.2">
      <c r="A213" s="12">
        <v>214</v>
      </c>
      <c r="B213" s="37" t="s">
        <v>825</v>
      </c>
      <c r="C213" s="24" t="s">
        <v>851</v>
      </c>
      <c r="D213" s="24" t="s">
        <v>852</v>
      </c>
      <c r="E213" s="25">
        <v>54</v>
      </c>
      <c r="F213" s="16" t="s">
        <v>348</v>
      </c>
      <c r="G213" s="26" t="s">
        <v>366</v>
      </c>
      <c r="H213" s="17" t="s">
        <v>853</v>
      </c>
      <c r="I213" s="18">
        <v>651597</v>
      </c>
      <c r="J213" s="17" t="s">
        <v>207</v>
      </c>
      <c r="K213" s="17">
        <v>1</v>
      </c>
      <c r="L213" s="19">
        <v>16</v>
      </c>
      <c r="M213" s="20">
        <v>0.7</v>
      </c>
      <c r="N213" s="21">
        <f t="shared" si="6"/>
        <v>4.8000000000000007</v>
      </c>
      <c r="O213" s="22">
        <f t="shared" si="7"/>
        <v>259.20000000000005</v>
      </c>
    </row>
    <row r="214" spans="1:15" ht="12.75" x14ac:dyDescent="0.2">
      <c r="A214" s="12">
        <v>215</v>
      </c>
      <c r="B214" s="37" t="s">
        <v>825</v>
      </c>
      <c r="C214" s="24" t="s">
        <v>851</v>
      </c>
      <c r="D214" s="24" t="s">
        <v>854</v>
      </c>
      <c r="E214" s="25">
        <v>52</v>
      </c>
      <c r="F214" s="16" t="s">
        <v>348</v>
      </c>
      <c r="G214" s="26" t="s">
        <v>366</v>
      </c>
      <c r="H214" s="17" t="s">
        <v>855</v>
      </c>
      <c r="I214" s="18">
        <v>651598</v>
      </c>
      <c r="J214" s="17" t="s">
        <v>208</v>
      </c>
      <c r="K214" s="17">
        <v>1</v>
      </c>
      <c r="L214" s="19">
        <v>25</v>
      </c>
      <c r="M214" s="20">
        <v>0.6</v>
      </c>
      <c r="N214" s="21">
        <f t="shared" si="6"/>
        <v>10</v>
      </c>
      <c r="O214" s="22">
        <f t="shared" si="7"/>
        <v>520</v>
      </c>
    </row>
    <row r="215" spans="1:15" ht="12.75" x14ac:dyDescent="0.2">
      <c r="A215" s="12">
        <v>216</v>
      </c>
      <c r="B215" s="37" t="s">
        <v>825</v>
      </c>
      <c r="C215" s="24" t="s">
        <v>851</v>
      </c>
      <c r="D215" s="24" t="s">
        <v>856</v>
      </c>
      <c r="E215" s="25">
        <v>13</v>
      </c>
      <c r="F215" s="16" t="s">
        <v>348</v>
      </c>
      <c r="G215" s="26" t="s">
        <v>366</v>
      </c>
      <c r="H215" s="17" t="s">
        <v>857</v>
      </c>
      <c r="I215" s="18">
        <v>651599</v>
      </c>
      <c r="J215" s="17" t="s">
        <v>209</v>
      </c>
      <c r="K215" s="17">
        <v>1</v>
      </c>
      <c r="L215" s="19">
        <v>49</v>
      </c>
      <c r="M215" s="20">
        <v>0.55000000000000004</v>
      </c>
      <c r="N215" s="21">
        <f t="shared" si="6"/>
        <v>22.049999999999997</v>
      </c>
      <c r="O215" s="22">
        <f t="shared" si="7"/>
        <v>286.64999999999998</v>
      </c>
    </row>
    <row r="216" spans="1:15" ht="12.75" x14ac:dyDescent="0.2">
      <c r="A216" s="12">
        <v>217</v>
      </c>
      <c r="B216" s="37" t="s">
        <v>825</v>
      </c>
      <c r="C216" s="24" t="s">
        <v>858</v>
      </c>
      <c r="D216" s="24"/>
      <c r="E216" s="25">
        <v>1375</v>
      </c>
      <c r="F216" s="16" t="s">
        <v>348</v>
      </c>
      <c r="G216" s="28"/>
      <c r="H216" s="17"/>
      <c r="I216" s="18">
        <v>129260</v>
      </c>
      <c r="J216" s="17" t="s">
        <v>210</v>
      </c>
      <c r="K216" s="17">
        <v>1</v>
      </c>
      <c r="L216" s="19">
        <v>10</v>
      </c>
      <c r="M216" s="20">
        <v>0.75</v>
      </c>
      <c r="N216" s="21">
        <f t="shared" si="6"/>
        <v>2.5</v>
      </c>
      <c r="O216" s="22">
        <f t="shared" si="7"/>
        <v>3437.5</v>
      </c>
    </row>
    <row r="217" spans="1:15" ht="12.75" x14ac:dyDescent="0.2">
      <c r="A217" s="12">
        <v>218</v>
      </c>
      <c r="B217" s="37" t="s">
        <v>825</v>
      </c>
      <c r="C217" s="24" t="s">
        <v>859</v>
      </c>
      <c r="D217" s="24" t="s">
        <v>860</v>
      </c>
      <c r="E217" s="25">
        <v>30</v>
      </c>
      <c r="F217" s="16" t="s">
        <v>348</v>
      </c>
      <c r="G217" s="28"/>
      <c r="H217" s="17" t="s">
        <v>861</v>
      </c>
      <c r="I217" s="18">
        <v>658269</v>
      </c>
      <c r="J217" s="17" t="s">
        <v>211</v>
      </c>
      <c r="K217" s="17">
        <v>1</v>
      </c>
      <c r="L217" s="19">
        <v>129</v>
      </c>
      <c r="M217" s="20">
        <v>0.6</v>
      </c>
      <c r="N217" s="21">
        <f t="shared" si="6"/>
        <v>51.600000000000009</v>
      </c>
      <c r="O217" s="22">
        <f t="shared" si="7"/>
        <v>1548.0000000000002</v>
      </c>
    </row>
    <row r="218" spans="1:15" ht="51" x14ac:dyDescent="0.2">
      <c r="A218" s="27">
        <v>219</v>
      </c>
      <c r="B218" s="29" t="s">
        <v>862</v>
      </c>
      <c r="C218" s="24" t="s">
        <v>863</v>
      </c>
      <c r="D218" s="34" t="s">
        <v>864</v>
      </c>
      <c r="E218" s="25">
        <v>2</v>
      </c>
      <c r="F218" s="16" t="s">
        <v>348</v>
      </c>
      <c r="G218" s="28"/>
      <c r="H218" s="43" t="s">
        <v>865</v>
      </c>
      <c r="I218" s="18">
        <v>652424</v>
      </c>
      <c r="J218" s="17" t="s">
        <v>212</v>
      </c>
      <c r="K218" s="17">
        <v>1</v>
      </c>
      <c r="L218" s="19">
        <v>399</v>
      </c>
      <c r="M218" s="20">
        <v>0.5</v>
      </c>
      <c r="N218" s="21">
        <f t="shared" si="6"/>
        <v>199.5</v>
      </c>
      <c r="O218" s="22">
        <f t="shared" si="7"/>
        <v>399</v>
      </c>
    </row>
    <row r="219" spans="1:15" ht="12.75" x14ac:dyDescent="0.2">
      <c r="A219" s="12">
        <v>223</v>
      </c>
      <c r="B219" s="13" t="s">
        <v>866</v>
      </c>
      <c r="C219" s="14" t="s">
        <v>867</v>
      </c>
      <c r="D219" s="14" t="s">
        <v>868</v>
      </c>
      <c r="E219" s="15">
        <v>86</v>
      </c>
      <c r="F219" s="16" t="s">
        <v>348</v>
      </c>
      <c r="G219" s="26" t="s">
        <v>366</v>
      </c>
      <c r="H219" s="17" t="s">
        <v>869</v>
      </c>
      <c r="I219" s="18">
        <v>129950</v>
      </c>
      <c r="J219" s="17" t="s">
        <v>298</v>
      </c>
      <c r="K219" s="17">
        <v>1</v>
      </c>
      <c r="L219" s="19">
        <v>31</v>
      </c>
      <c r="M219" s="20">
        <v>0.3</v>
      </c>
      <c r="N219" s="21">
        <f t="shared" si="6"/>
        <v>21.700000000000003</v>
      </c>
      <c r="O219" s="22">
        <f t="shared" si="7"/>
        <v>1866.2000000000003</v>
      </c>
    </row>
    <row r="220" spans="1:15" ht="12.75" x14ac:dyDescent="0.2">
      <c r="A220" s="12">
        <v>224</v>
      </c>
      <c r="B220" s="13" t="s">
        <v>866</v>
      </c>
      <c r="C220" s="14" t="s">
        <v>870</v>
      </c>
      <c r="D220" s="14" t="s">
        <v>871</v>
      </c>
      <c r="E220" s="15">
        <v>12</v>
      </c>
      <c r="F220" s="16" t="s">
        <v>348</v>
      </c>
      <c r="G220" s="26" t="s">
        <v>366</v>
      </c>
      <c r="H220" s="17" t="s">
        <v>872</v>
      </c>
      <c r="I220" s="18">
        <v>129951</v>
      </c>
      <c r="J220" s="17" t="s">
        <v>299</v>
      </c>
      <c r="K220" s="17">
        <v>1</v>
      </c>
      <c r="L220" s="19">
        <v>34</v>
      </c>
      <c r="M220" s="20">
        <v>0.5</v>
      </c>
      <c r="N220" s="21">
        <f t="shared" si="6"/>
        <v>17</v>
      </c>
      <c r="O220" s="22">
        <f t="shared" si="7"/>
        <v>204</v>
      </c>
    </row>
    <row r="221" spans="1:15" ht="12.75" x14ac:dyDescent="0.2">
      <c r="A221" s="12">
        <v>225</v>
      </c>
      <c r="B221" s="29" t="s">
        <v>866</v>
      </c>
      <c r="C221" s="14" t="s">
        <v>0</v>
      </c>
      <c r="D221" s="14" t="s">
        <v>873</v>
      </c>
      <c r="E221" s="15">
        <v>12</v>
      </c>
      <c r="F221" s="16" t="s">
        <v>348</v>
      </c>
      <c r="G221" s="16"/>
      <c r="H221" s="17" t="s">
        <v>874</v>
      </c>
      <c r="I221" s="18">
        <v>681155</v>
      </c>
      <c r="J221" s="17" t="s">
        <v>0</v>
      </c>
      <c r="K221" s="17">
        <v>1</v>
      </c>
      <c r="L221" s="19">
        <v>29</v>
      </c>
      <c r="M221" s="20">
        <v>0.8</v>
      </c>
      <c r="N221" s="21">
        <f t="shared" si="6"/>
        <v>5.7999999999999972</v>
      </c>
      <c r="O221" s="22">
        <f t="shared" si="7"/>
        <v>69.599999999999966</v>
      </c>
    </row>
    <row r="222" spans="1:15" ht="12.75" x14ac:dyDescent="0.2">
      <c r="A222" s="12">
        <v>226</v>
      </c>
      <c r="B222" s="29" t="s">
        <v>866</v>
      </c>
      <c r="C222" s="14" t="s">
        <v>875</v>
      </c>
      <c r="D222" s="14" t="s">
        <v>876</v>
      </c>
      <c r="E222" s="15">
        <v>50</v>
      </c>
      <c r="F222" s="16" t="s">
        <v>348</v>
      </c>
      <c r="G222" s="26" t="s">
        <v>366</v>
      </c>
      <c r="H222" s="17" t="s">
        <v>877</v>
      </c>
      <c r="I222" s="18">
        <v>129926</v>
      </c>
      <c r="J222" s="17" t="s">
        <v>213</v>
      </c>
      <c r="K222" s="17">
        <v>1</v>
      </c>
      <c r="L222" s="19">
        <v>65</v>
      </c>
      <c r="M222" s="20">
        <v>0.6</v>
      </c>
      <c r="N222" s="21">
        <f t="shared" si="6"/>
        <v>26</v>
      </c>
      <c r="O222" s="22">
        <f t="shared" si="7"/>
        <v>1300</v>
      </c>
    </row>
    <row r="223" spans="1:15" ht="12.75" x14ac:dyDescent="0.2">
      <c r="A223" s="12">
        <v>227</v>
      </c>
      <c r="B223" s="29" t="s">
        <v>866</v>
      </c>
      <c r="C223" s="14" t="s">
        <v>875</v>
      </c>
      <c r="D223" s="14" t="s">
        <v>878</v>
      </c>
      <c r="E223" s="15">
        <v>50</v>
      </c>
      <c r="F223" s="16" t="s">
        <v>348</v>
      </c>
      <c r="G223" s="26" t="s">
        <v>366</v>
      </c>
      <c r="H223" s="17" t="s">
        <v>877</v>
      </c>
      <c r="I223" s="18">
        <v>129927</v>
      </c>
      <c r="J223" s="17" t="s">
        <v>214</v>
      </c>
      <c r="K223" s="17">
        <v>1</v>
      </c>
      <c r="L223" s="19">
        <v>67</v>
      </c>
      <c r="M223" s="20">
        <v>0.6</v>
      </c>
      <c r="N223" s="21">
        <f t="shared" si="6"/>
        <v>26.800000000000004</v>
      </c>
      <c r="O223" s="22">
        <f t="shared" si="7"/>
        <v>1340.0000000000002</v>
      </c>
    </row>
    <row r="224" spans="1:15" ht="12.75" x14ac:dyDescent="0.2">
      <c r="A224" s="12">
        <v>228</v>
      </c>
      <c r="B224" s="29" t="s">
        <v>866</v>
      </c>
      <c r="C224" s="14" t="s">
        <v>875</v>
      </c>
      <c r="D224" s="14" t="s">
        <v>879</v>
      </c>
      <c r="E224" s="15">
        <v>50</v>
      </c>
      <c r="F224" s="16" t="s">
        <v>348</v>
      </c>
      <c r="G224" s="26" t="s">
        <v>366</v>
      </c>
      <c r="H224" s="17" t="s">
        <v>877</v>
      </c>
      <c r="I224" s="18">
        <v>129928</v>
      </c>
      <c r="J224" s="17" t="s">
        <v>215</v>
      </c>
      <c r="K224" s="17">
        <v>1</v>
      </c>
      <c r="L224" s="19">
        <v>69</v>
      </c>
      <c r="M224" s="20">
        <v>0.6</v>
      </c>
      <c r="N224" s="21">
        <f t="shared" si="6"/>
        <v>27.6</v>
      </c>
      <c r="O224" s="22">
        <f t="shared" si="7"/>
        <v>1380</v>
      </c>
    </row>
    <row r="225" spans="1:15" ht="12.75" x14ac:dyDescent="0.2">
      <c r="A225" s="12">
        <v>229</v>
      </c>
      <c r="B225" s="29" t="s">
        <v>866</v>
      </c>
      <c r="C225" s="24" t="s">
        <v>880</v>
      </c>
      <c r="D225" s="24" t="s">
        <v>881</v>
      </c>
      <c r="E225" s="25">
        <v>4</v>
      </c>
      <c r="F225" s="16" t="s">
        <v>348</v>
      </c>
      <c r="G225" s="26" t="s">
        <v>366</v>
      </c>
      <c r="H225" s="17" t="s">
        <v>882</v>
      </c>
      <c r="I225" s="18">
        <v>129089</v>
      </c>
      <c r="J225" s="17" t="s">
        <v>216</v>
      </c>
      <c r="K225" s="17">
        <v>1</v>
      </c>
      <c r="L225" s="19">
        <v>1299</v>
      </c>
      <c r="M225" s="20">
        <v>0.55000000000000004</v>
      </c>
      <c r="N225" s="21">
        <f t="shared" si="6"/>
        <v>584.54999999999995</v>
      </c>
      <c r="O225" s="22">
        <f t="shared" si="7"/>
        <v>2338.1999999999998</v>
      </c>
    </row>
    <row r="226" spans="1:15" ht="12.75" x14ac:dyDescent="0.2">
      <c r="A226" s="12">
        <v>230</v>
      </c>
      <c r="B226" s="29" t="s">
        <v>866</v>
      </c>
      <c r="C226" s="24" t="s">
        <v>883</v>
      </c>
      <c r="D226" s="24" t="s">
        <v>884</v>
      </c>
      <c r="E226" s="25">
        <v>4</v>
      </c>
      <c r="F226" s="28" t="s">
        <v>383</v>
      </c>
      <c r="G226" s="30"/>
      <c r="H226" s="17" t="s">
        <v>885</v>
      </c>
      <c r="I226" s="18">
        <v>652697</v>
      </c>
      <c r="J226" s="17" t="s">
        <v>217</v>
      </c>
      <c r="K226" s="17">
        <v>26</v>
      </c>
      <c r="L226" s="19">
        <v>599</v>
      </c>
      <c r="M226" s="20">
        <v>0.85</v>
      </c>
      <c r="N226" s="21">
        <f t="shared" si="6"/>
        <v>89.850000000000023</v>
      </c>
      <c r="O226" s="22">
        <f t="shared" si="7"/>
        <v>359.40000000000009</v>
      </c>
    </row>
    <row r="227" spans="1:15" ht="12.75" x14ac:dyDescent="0.2">
      <c r="A227" s="12">
        <v>231</v>
      </c>
      <c r="B227" s="29" t="s">
        <v>866</v>
      </c>
      <c r="C227" s="24" t="s">
        <v>886</v>
      </c>
      <c r="D227" s="24" t="s">
        <v>887</v>
      </c>
      <c r="E227" s="25">
        <v>4</v>
      </c>
      <c r="F227" s="28" t="s">
        <v>383</v>
      </c>
      <c r="G227" s="30"/>
      <c r="H227" s="17" t="s">
        <v>885</v>
      </c>
      <c r="I227" s="18">
        <v>128384</v>
      </c>
      <c r="J227" s="17" t="s">
        <v>218</v>
      </c>
      <c r="K227" s="17">
        <v>1</v>
      </c>
      <c r="L227" s="19">
        <v>249</v>
      </c>
      <c r="M227" s="20">
        <v>0.75</v>
      </c>
      <c r="N227" s="21">
        <f t="shared" si="6"/>
        <v>62.25</v>
      </c>
      <c r="O227" s="22">
        <f t="shared" si="7"/>
        <v>249</v>
      </c>
    </row>
    <row r="228" spans="1:15" ht="12.75" x14ac:dyDescent="0.2">
      <c r="A228" s="12">
        <v>232</v>
      </c>
      <c r="B228" s="29" t="s">
        <v>866</v>
      </c>
      <c r="C228" s="24" t="s">
        <v>888</v>
      </c>
      <c r="D228" s="24" t="s">
        <v>889</v>
      </c>
      <c r="E228" s="25">
        <v>4</v>
      </c>
      <c r="F228" s="28" t="s">
        <v>383</v>
      </c>
      <c r="G228" s="30"/>
      <c r="H228" s="17" t="s">
        <v>885</v>
      </c>
      <c r="I228" s="18">
        <v>652696</v>
      </c>
      <c r="J228" s="17" t="s">
        <v>219</v>
      </c>
      <c r="K228" s="17">
        <v>11</v>
      </c>
      <c r="L228" s="19">
        <v>349</v>
      </c>
      <c r="M228" s="20">
        <v>0.85</v>
      </c>
      <c r="N228" s="21">
        <f t="shared" si="6"/>
        <v>52.350000000000023</v>
      </c>
      <c r="O228" s="22">
        <f t="shared" si="7"/>
        <v>209.40000000000009</v>
      </c>
    </row>
    <row r="229" spans="1:15" ht="12.75" x14ac:dyDescent="0.2">
      <c r="A229" s="12">
        <v>233</v>
      </c>
      <c r="B229" s="29" t="s">
        <v>866</v>
      </c>
      <c r="C229" s="14" t="s">
        <v>890</v>
      </c>
      <c r="D229" s="14" t="s">
        <v>891</v>
      </c>
      <c r="E229" s="15">
        <v>90</v>
      </c>
      <c r="F229" s="16" t="s">
        <v>348</v>
      </c>
      <c r="G229" s="26" t="s">
        <v>366</v>
      </c>
      <c r="H229" s="17" t="s">
        <v>892</v>
      </c>
      <c r="I229" s="18" t="s">
        <v>220</v>
      </c>
      <c r="J229" s="17" t="s">
        <v>221</v>
      </c>
      <c r="K229" s="17">
        <v>1</v>
      </c>
      <c r="L229" s="19">
        <v>96</v>
      </c>
      <c r="M229" s="20">
        <v>0.6</v>
      </c>
      <c r="N229" s="21">
        <f t="shared" si="6"/>
        <v>38.400000000000006</v>
      </c>
      <c r="O229" s="22">
        <f t="shared" si="7"/>
        <v>3456.0000000000005</v>
      </c>
    </row>
    <row r="230" spans="1:15" ht="12.75" x14ac:dyDescent="0.2">
      <c r="A230" s="12">
        <v>234</v>
      </c>
      <c r="B230" s="29" t="s">
        <v>866</v>
      </c>
      <c r="C230" s="24" t="s">
        <v>893</v>
      </c>
      <c r="D230" s="24" t="s">
        <v>894</v>
      </c>
      <c r="E230" s="25">
        <v>6</v>
      </c>
      <c r="F230" s="16" t="s">
        <v>348</v>
      </c>
      <c r="G230" s="26" t="s">
        <v>366</v>
      </c>
      <c r="H230" s="17" t="s">
        <v>895</v>
      </c>
      <c r="I230" s="18">
        <v>651694</v>
      </c>
      <c r="J230" s="17" t="s">
        <v>222</v>
      </c>
      <c r="K230" s="17">
        <v>1</v>
      </c>
      <c r="L230" s="19">
        <v>39</v>
      </c>
      <c r="M230" s="20">
        <v>0.6</v>
      </c>
      <c r="N230" s="21">
        <f t="shared" si="6"/>
        <v>15.600000000000001</v>
      </c>
      <c r="O230" s="22">
        <f t="shared" si="7"/>
        <v>93.600000000000009</v>
      </c>
    </row>
    <row r="231" spans="1:15" ht="12.75" x14ac:dyDescent="0.2">
      <c r="A231" s="12">
        <v>235</v>
      </c>
      <c r="B231" s="29" t="s">
        <v>866</v>
      </c>
      <c r="C231" s="24" t="s">
        <v>893</v>
      </c>
      <c r="D231" s="24" t="s">
        <v>896</v>
      </c>
      <c r="E231" s="25">
        <v>4</v>
      </c>
      <c r="F231" s="16" t="s">
        <v>348</v>
      </c>
      <c r="G231" s="26" t="s">
        <v>366</v>
      </c>
      <c r="H231" s="17" t="s">
        <v>897</v>
      </c>
      <c r="I231" s="18">
        <v>651695</v>
      </c>
      <c r="J231" s="17" t="s">
        <v>223</v>
      </c>
      <c r="K231" s="17">
        <v>1</v>
      </c>
      <c r="L231" s="19">
        <v>59</v>
      </c>
      <c r="M231" s="20">
        <v>0.6</v>
      </c>
      <c r="N231" s="21">
        <f t="shared" si="6"/>
        <v>23.6</v>
      </c>
      <c r="O231" s="22">
        <f t="shared" si="7"/>
        <v>94.4</v>
      </c>
    </row>
    <row r="232" spans="1:15" ht="12.75" x14ac:dyDescent="0.2">
      <c r="A232" s="12">
        <v>236</v>
      </c>
      <c r="B232" s="29" t="s">
        <v>866</v>
      </c>
      <c r="C232" s="24" t="s">
        <v>893</v>
      </c>
      <c r="D232" s="24" t="s">
        <v>898</v>
      </c>
      <c r="E232" s="25">
        <v>4</v>
      </c>
      <c r="F232" s="16" t="s">
        <v>348</v>
      </c>
      <c r="G232" s="26" t="s">
        <v>366</v>
      </c>
      <c r="H232" s="17" t="s">
        <v>899</v>
      </c>
      <c r="I232" s="18">
        <v>651696</v>
      </c>
      <c r="J232" s="17" t="s">
        <v>224</v>
      </c>
      <c r="K232" s="17">
        <v>1</v>
      </c>
      <c r="L232" s="19">
        <v>139</v>
      </c>
      <c r="M232" s="20">
        <v>0.6</v>
      </c>
      <c r="N232" s="21">
        <f t="shared" si="6"/>
        <v>55.600000000000009</v>
      </c>
      <c r="O232" s="22">
        <f t="shared" si="7"/>
        <v>222.40000000000003</v>
      </c>
    </row>
    <row r="233" spans="1:15" ht="12.75" x14ac:dyDescent="0.2">
      <c r="A233" s="12">
        <v>237</v>
      </c>
      <c r="B233" s="13" t="s">
        <v>866</v>
      </c>
      <c r="C233" s="14" t="s">
        <v>900</v>
      </c>
      <c r="D233" s="14" t="s">
        <v>901</v>
      </c>
      <c r="E233" s="15">
        <v>7</v>
      </c>
      <c r="F233" s="16" t="s">
        <v>348</v>
      </c>
      <c r="G233" s="16"/>
      <c r="H233" s="17" t="s">
        <v>902</v>
      </c>
      <c r="I233" s="18">
        <v>901031</v>
      </c>
      <c r="J233" s="17" t="s">
        <v>225</v>
      </c>
      <c r="K233" s="17">
        <v>1</v>
      </c>
      <c r="L233" s="19">
        <v>499</v>
      </c>
      <c r="M233" s="20">
        <v>0.3</v>
      </c>
      <c r="N233" s="21">
        <f t="shared" si="6"/>
        <v>349.3</v>
      </c>
      <c r="O233" s="22">
        <f t="shared" si="7"/>
        <v>2445.1</v>
      </c>
    </row>
    <row r="234" spans="1:15" ht="12.75" x14ac:dyDescent="0.2">
      <c r="A234" s="27">
        <v>238</v>
      </c>
      <c r="B234" s="13" t="s">
        <v>866</v>
      </c>
      <c r="C234" s="14" t="s">
        <v>903</v>
      </c>
      <c r="D234" s="14" t="s">
        <v>904</v>
      </c>
      <c r="E234" s="15">
        <v>37</v>
      </c>
      <c r="F234" s="16" t="s">
        <v>348</v>
      </c>
      <c r="G234" s="26" t="s">
        <v>366</v>
      </c>
      <c r="H234" s="17" t="s">
        <v>905</v>
      </c>
      <c r="I234" s="18">
        <v>652760</v>
      </c>
      <c r="J234" s="17" t="s">
        <v>226</v>
      </c>
      <c r="K234" s="17">
        <v>1</v>
      </c>
      <c r="L234" s="19">
        <v>45</v>
      </c>
      <c r="M234" s="20">
        <v>0.6</v>
      </c>
      <c r="N234" s="21">
        <f t="shared" si="6"/>
        <v>18</v>
      </c>
      <c r="O234" s="22">
        <f t="shared" si="7"/>
        <v>666</v>
      </c>
    </row>
    <row r="235" spans="1:15" ht="12.75" x14ac:dyDescent="0.2">
      <c r="A235" s="12">
        <v>239</v>
      </c>
      <c r="B235" s="13" t="s">
        <v>866</v>
      </c>
      <c r="C235" s="14" t="s">
        <v>903</v>
      </c>
      <c r="D235" s="14" t="s">
        <v>906</v>
      </c>
      <c r="E235" s="15">
        <v>35</v>
      </c>
      <c r="F235" s="16" t="s">
        <v>348</v>
      </c>
      <c r="G235" s="26" t="s">
        <v>366</v>
      </c>
      <c r="H235" s="17" t="s">
        <v>907</v>
      </c>
      <c r="I235" s="18">
        <v>652761</v>
      </c>
      <c r="J235" s="17" t="s">
        <v>227</v>
      </c>
      <c r="K235" s="17">
        <v>1</v>
      </c>
      <c r="L235" s="19">
        <v>59</v>
      </c>
      <c r="M235" s="20">
        <v>0.6</v>
      </c>
      <c r="N235" s="21">
        <f t="shared" si="6"/>
        <v>23.6</v>
      </c>
      <c r="O235" s="22">
        <f t="shared" si="7"/>
        <v>826</v>
      </c>
    </row>
    <row r="236" spans="1:15" ht="12.75" x14ac:dyDescent="0.2">
      <c r="A236" s="12">
        <v>240</v>
      </c>
      <c r="B236" s="13" t="s">
        <v>866</v>
      </c>
      <c r="C236" s="14" t="s">
        <v>908</v>
      </c>
      <c r="D236" s="14" t="s">
        <v>909</v>
      </c>
      <c r="E236" s="15">
        <v>91</v>
      </c>
      <c r="F236" s="16" t="s">
        <v>348</v>
      </c>
      <c r="G236" s="26" t="s">
        <v>366</v>
      </c>
      <c r="H236" s="17" t="s">
        <v>910</v>
      </c>
      <c r="I236" s="18">
        <v>129602</v>
      </c>
      <c r="J236" s="17" t="s">
        <v>300</v>
      </c>
      <c r="K236" s="17">
        <v>1</v>
      </c>
      <c r="L236" s="19">
        <v>25</v>
      </c>
      <c r="M236" s="20">
        <v>0.7</v>
      </c>
      <c r="N236" s="21">
        <f t="shared" si="6"/>
        <v>7.5</v>
      </c>
      <c r="O236" s="22">
        <f t="shared" si="7"/>
        <v>682.5</v>
      </c>
    </row>
    <row r="237" spans="1:15" ht="12.75" x14ac:dyDescent="0.2">
      <c r="A237" s="12">
        <v>241</v>
      </c>
      <c r="B237" s="13" t="s">
        <v>866</v>
      </c>
      <c r="C237" s="14" t="s">
        <v>908</v>
      </c>
      <c r="D237" s="14" t="s">
        <v>911</v>
      </c>
      <c r="E237" s="15">
        <v>220</v>
      </c>
      <c r="F237" s="16" t="s">
        <v>348</v>
      </c>
      <c r="G237" s="26" t="s">
        <v>366</v>
      </c>
      <c r="H237" s="17" t="s">
        <v>912</v>
      </c>
      <c r="I237" s="18">
        <v>129603</v>
      </c>
      <c r="J237" s="17" t="s">
        <v>301</v>
      </c>
      <c r="K237" s="17">
        <v>1</v>
      </c>
      <c r="L237" s="19">
        <v>28</v>
      </c>
      <c r="M237" s="20">
        <v>0.7</v>
      </c>
      <c r="N237" s="21">
        <f t="shared" si="6"/>
        <v>8.4000000000000021</v>
      </c>
      <c r="O237" s="22">
        <f t="shared" si="7"/>
        <v>1848.0000000000005</v>
      </c>
    </row>
    <row r="238" spans="1:15" ht="12.75" x14ac:dyDescent="0.2">
      <c r="A238" s="12">
        <v>242</v>
      </c>
      <c r="B238" s="13" t="s">
        <v>866</v>
      </c>
      <c r="C238" s="14" t="s">
        <v>908</v>
      </c>
      <c r="D238" s="14" t="s">
        <v>913</v>
      </c>
      <c r="E238" s="15">
        <v>22</v>
      </c>
      <c r="F238" s="16" t="s">
        <v>348</v>
      </c>
      <c r="G238" s="26" t="s">
        <v>366</v>
      </c>
      <c r="H238" s="17" t="s">
        <v>914</v>
      </c>
      <c r="I238" s="18">
        <v>129604</v>
      </c>
      <c r="J238" s="17" t="s">
        <v>302</v>
      </c>
      <c r="K238" s="17">
        <v>1</v>
      </c>
      <c r="L238" s="19">
        <v>34</v>
      </c>
      <c r="M238" s="20">
        <v>0.7</v>
      </c>
      <c r="N238" s="21">
        <f t="shared" si="6"/>
        <v>10.200000000000003</v>
      </c>
      <c r="O238" s="22">
        <f t="shared" si="7"/>
        <v>224.40000000000006</v>
      </c>
    </row>
    <row r="239" spans="1:15" ht="12.75" x14ac:dyDescent="0.2">
      <c r="A239" s="12">
        <v>243</v>
      </c>
      <c r="B239" s="13" t="s">
        <v>866</v>
      </c>
      <c r="C239" s="24" t="s">
        <v>915</v>
      </c>
      <c r="D239" s="24" t="s">
        <v>916</v>
      </c>
      <c r="E239" s="25">
        <v>14</v>
      </c>
      <c r="F239" s="16" t="s">
        <v>348</v>
      </c>
      <c r="G239" s="26" t="s">
        <v>366</v>
      </c>
      <c r="H239" s="17" t="s">
        <v>917</v>
      </c>
      <c r="I239" s="18">
        <v>129093</v>
      </c>
      <c r="J239" s="17" t="s">
        <v>228</v>
      </c>
      <c r="K239" s="17">
        <v>1</v>
      </c>
      <c r="L239" s="19">
        <v>199</v>
      </c>
      <c r="M239" s="20">
        <v>0.75</v>
      </c>
      <c r="N239" s="21">
        <f t="shared" si="6"/>
        <v>49.75</v>
      </c>
      <c r="O239" s="22">
        <f t="shared" si="7"/>
        <v>696.5</v>
      </c>
    </row>
    <row r="240" spans="1:15" ht="12.75" x14ac:dyDescent="0.2">
      <c r="A240" s="12">
        <v>244</v>
      </c>
      <c r="B240" s="13" t="s">
        <v>866</v>
      </c>
      <c r="C240" s="24" t="s">
        <v>915</v>
      </c>
      <c r="D240" s="24" t="s">
        <v>918</v>
      </c>
      <c r="E240" s="25">
        <v>14</v>
      </c>
      <c r="F240" s="16" t="s">
        <v>348</v>
      </c>
      <c r="G240" s="26" t="s">
        <v>366</v>
      </c>
      <c r="H240" s="17" t="s">
        <v>919</v>
      </c>
      <c r="I240" s="18">
        <v>128861</v>
      </c>
      <c r="J240" s="17" t="s">
        <v>229</v>
      </c>
      <c r="K240" s="17">
        <v>1</v>
      </c>
      <c r="L240" s="19">
        <v>249</v>
      </c>
      <c r="M240" s="20">
        <v>0.65</v>
      </c>
      <c r="N240" s="21">
        <f t="shared" si="6"/>
        <v>87.15</v>
      </c>
      <c r="O240" s="22">
        <f t="shared" si="7"/>
        <v>1220.1000000000001</v>
      </c>
    </row>
    <row r="241" spans="1:15" ht="12.75" x14ac:dyDescent="0.2">
      <c r="A241" s="12">
        <v>245</v>
      </c>
      <c r="B241" s="13" t="s">
        <v>866</v>
      </c>
      <c r="C241" s="30" t="s">
        <v>920</v>
      </c>
      <c r="D241" s="30" t="s">
        <v>772</v>
      </c>
      <c r="E241" s="25">
        <v>18</v>
      </c>
      <c r="F241" s="26" t="s">
        <v>383</v>
      </c>
      <c r="G241" s="30"/>
      <c r="H241" s="17" t="s">
        <v>921</v>
      </c>
      <c r="I241" s="18">
        <v>129005</v>
      </c>
      <c r="J241" s="17" t="s">
        <v>230</v>
      </c>
      <c r="K241" s="17">
        <v>29</v>
      </c>
      <c r="L241" s="19">
        <v>187</v>
      </c>
      <c r="M241" s="20">
        <v>0.55000000000000004</v>
      </c>
      <c r="N241" s="21">
        <f t="shared" si="6"/>
        <v>84.149999999999991</v>
      </c>
      <c r="O241" s="22">
        <f t="shared" si="7"/>
        <v>1514.6999999999998</v>
      </c>
    </row>
    <row r="242" spans="1:15" ht="12.75" x14ac:dyDescent="0.2">
      <c r="A242" s="12">
        <v>246</v>
      </c>
      <c r="B242" s="13" t="s">
        <v>866</v>
      </c>
      <c r="C242" s="30" t="s">
        <v>922</v>
      </c>
      <c r="D242" s="30" t="s">
        <v>923</v>
      </c>
      <c r="E242" s="25">
        <v>6</v>
      </c>
      <c r="F242" s="26" t="s">
        <v>383</v>
      </c>
      <c r="G242" s="30"/>
      <c r="H242" s="17" t="s">
        <v>924</v>
      </c>
      <c r="I242" s="18">
        <v>652693</v>
      </c>
      <c r="J242" s="17" t="s">
        <v>318</v>
      </c>
      <c r="K242" s="17">
        <v>15</v>
      </c>
      <c r="L242" s="19">
        <v>199</v>
      </c>
      <c r="M242" s="20">
        <v>0.7</v>
      </c>
      <c r="N242" s="21">
        <f t="shared" si="6"/>
        <v>59.700000000000017</v>
      </c>
      <c r="O242" s="22">
        <f t="shared" si="7"/>
        <v>358.2000000000001</v>
      </c>
    </row>
    <row r="243" spans="1:15" ht="12.75" x14ac:dyDescent="0.2">
      <c r="A243" s="12">
        <v>247</v>
      </c>
      <c r="B243" s="31" t="s">
        <v>925</v>
      </c>
      <c r="C243" s="24" t="s">
        <v>926</v>
      </c>
      <c r="D243" s="24" t="s">
        <v>927</v>
      </c>
      <c r="E243" s="25">
        <v>101</v>
      </c>
      <c r="F243" s="16" t="s">
        <v>348</v>
      </c>
      <c r="G243" s="28"/>
      <c r="H243" s="17" t="s">
        <v>928</v>
      </c>
      <c r="I243" s="18">
        <v>654174</v>
      </c>
      <c r="J243" s="17" t="s">
        <v>231</v>
      </c>
      <c r="K243" s="17">
        <v>1</v>
      </c>
      <c r="L243" s="19">
        <v>11</v>
      </c>
      <c r="M243" s="20">
        <v>0.9</v>
      </c>
      <c r="N243" s="21">
        <f t="shared" si="6"/>
        <v>1.0999999999999996</v>
      </c>
      <c r="O243" s="22">
        <f t="shared" si="7"/>
        <v>111.09999999999997</v>
      </c>
    </row>
    <row r="244" spans="1:15" ht="12.75" x14ac:dyDescent="0.2">
      <c r="A244" s="12">
        <v>248</v>
      </c>
      <c r="B244" s="31" t="s">
        <v>925</v>
      </c>
      <c r="C244" s="24" t="s">
        <v>926</v>
      </c>
      <c r="D244" s="24" t="s">
        <v>929</v>
      </c>
      <c r="E244" s="25">
        <v>20</v>
      </c>
      <c r="F244" s="16" t="s">
        <v>348</v>
      </c>
      <c r="G244" s="28"/>
      <c r="H244" s="17" t="s">
        <v>930</v>
      </c>
      <c r="I244" s="18">
        <v>654170</v>
      </c>
      <c r="J244" s="17" t="s">
        <v>232</v>
      </c>
      <c r="K244" s="17">
        <v>1</v>
      </c>
      <c r="L244" s="19">
        <v>59</v>
      </c>
      <c r="M244" s="20">
        <v>0.9</v>
      </c>
      <c r="N244" s="21">
        <f t="shared" si="6"/>
        <v>5.8999999999999986</v>
      </c>
      <c r="O244" s="22">
        <f t="shared" si="7"/>
        <v>117.99999999999997</v>
      </c>
    </row>
    <row r="245" spans="1:15" ht="12.75" x14ac:dyDescent="0.2">
      <c r="A245" s="12">
        <v>249</v>
      </c>
      <c r="B245" s="31" t="s">
        <v>925</v>
      </c>
      <c r="C245" s="24" t="s">
        <v>931</v>
      </c>
      <c r="D245" s="24" t="s">
        <v>932</v>
      </c>
      <c r="E245" s="25">
        <v>520</v>
      </c>
      <c r="F245" s="16" t="s">
        <v>348</v>
      </c>
      <c r="G245" s="26" t="s">
        <v>366</v>
      </c>
      <c r="H245" s="17" t="s">
        <v>933</v>
      </c>
      <c r="I245" s="18">
        <v>129933</v>
      </c>
      <c r="J245" s="17" t="s">
        <v>233</v>
      </c>
      <c r="K245" s="17">
        <v>1</v>
      </c>
      <c r="L245" s="19">
        <v>9</v>
      </c>
      <c r="M245" s="20">
        <v>0.85</v>
      </c>
      <c r="N245" s="21">
        <f t="shared" si="6"/>
        <v>1.3500000000000005</v>
      </c>
      <c r="O245" s="22">
        <f t="shared" si="7"/>
        <v>702.00000000000023</v>
      </c>
    </row>
    <row r="246" spans="1:15" ht="12.75" x14ac:dyDescent="0.2">
      <c r="A246" s="12">
        <v>250</v>
      </c>
      <c r="B246" s="31" t="s">
        <v>925</v>
      </c>
      <c r="C246" s="24" t="s">
        <v>934</v>
      </c>
      <c r="D246" s="24" t="s">
        <v>935</v>
      </c>
      <c r="E246" s="25">
        <v>126</v>
      </c>
      <c r="F246" s="16" t="s">
        <v>348</v>
      </c>
      <c r="G246" s="26" t="s">
        <v>366</v>
      </c>
      <c r="H246" s="17" t="s">
        <v>936</v>
      </c>
      <c r="I246" s="18">
        <v>129081</v>
      </c>
      <c r="J246" s="17" t="s">
        <v>303</v>
      </c>
      <c r="K246" s="17">
        <v>1</v>
      </c>
      <c r="L246" s="19">
        <v>39</v>
      </c>
      <c r="M246" s="20">
        <v>0.5</v>
      </c>
      <c r="N246" s="21">
        <f t="shared" si="6"/>
        <v>19.5</v>
      </c>
      <c r="O246" s="22">
        <f t="shared" si="7"/>
        <v>2457</v>
      </c>
    </row>
    <row r="247" spans="1:15" ht="12.75" x14ac:dyDescent="0.2">
      <c r="A247" s="12">
        <v>251</v>
      </c>
      <c r="B247" s="31" t="s">
        <v>925</v>
      </c>
      <c r="C247" s="24" t="s">
        <v>934</v>
      </c>
      <c r="D247" s="24" t="s">
        <v>937</v>
      </c>
      <c r="E247" s="25">
        <v>108</v>
      </c>
      <c r="F247" s="16" t="s">
        <v>348</v>
      </c>
      <c r="G247" s="26" t="s">
        <v>366</v>
      </c>
      <c r="H247" s="17"/>
      <c r="I247" s="18">
        <v>129203</v>
      </c>
      <c r="J247" s="17" t="s">
        <v>234</v>
      </c>
      <c r="K247" s="17">
        <v>1</v>
      </c>
      <c r="L247" s="19">
        <v>25</v>
      </c>
      <c r="M247" s="20">
        <v>0.6</v>
      </c>
      <c r="N247" s="21">
        <f t="shared" si="6"/>
        <v>10</v>
      </c>
      <c r="O247" s="22">
        <f t="shared" si="7"/>
        <v>1080</v>
      </c>
    </row>
    <row r="248" spans="1:15" ht="12.75" x14ac:dyDescent="0.2">
      <c r="A248" s="12">
        <v>252</v>
      </c>
      <c r="B248" s="31" t="s">
        <v>925</v>
      </c>
      <c r="C248" s="24" t="s">
        <v>938</v>
      </c>
      <c r="D248" s="24" t="s">
        <v>939</v>
      </c>
      <c r="E248" s="25">
        <v>695</v>
      </c>
      <c r="F248" s="16" t="s">
        <v>348</v>
      </c>
      <c r="G248" s="28"/>
      <c r="H248" s="17" t="s">
        <v>940</v>
      </c>
      <c r="I248" s="18" t="s">
        <v>235</v>
      </c>
      <c r="J248" s="17" t="s">
        <v>236</v>
      </c>
      <c r="K248" s="17">
        <v>1</v>
      </c>
      <c r="L248" s="19">
        <v>9</v>
      </c>
      <c r="M248" s="20">
        <v>0.8</v>
      </c>
      <c r="N248" s="21">
        <f t="shared" si="6"/>
        <v>1.7999999999999998</v>
      </c>
      <c r="O248" s="22">
        <f t="shared" si="7"/>
        <v>1250.9999999999998</v>
      </c>
    </row>
    <row r="249" spans="1:15" ht="12.75" x14ac:dyDescent="0.2">
      <c r="A249" s="12">
        <v>253</v>
      </c>
      <c r="B249" s="31" t="s">
        <v>925</v>
      </c>
      <c r="C249" s="24" t="s">
        <v>941</v>
      </c>
      <c r="D249" s="24" t="s">
        <v>942</v>
      </c>
      <c r="E249" s="25">
        <v>8</v>
      </c>
      <c r="F249" s="16" t="s">
        <v>348</v>
      </c>
      <c r="G249" s="26" t="s">
        <v>366</v>
      </c>
      <c r="H249" s="17" t="s">
        <v>943</v>
      </c>
      <c r="I249" s="18">
        <v>654110</v>
      </c>
      <c r="J249" s="17" t="s">
        <v>237</v>
      </c>
      <c r="K249" s="17">
        <v>1</v>
      </c>
      <c r="L249" s="19">
        <v>179</v>
      </c>
      <c r="M249" s="20">
        <v>0.7</v>
      </c>
      <c r="N249" s="21">
        <f t="shared" si="6"/>
        <v>53.7</v>
      </c>
      <c r="O249" s="22">
        <f t="shared" si="7"/>
        <v>429.6</v>
      </c>
    </row>
    <row r="250" spans="1:15" ht="12.75" x14ac:dyDescent="0.2">
      <c r="A250" s="12">
        <v>254</v>
      </c>
      <c r="B250" s="31" t="s">
        <v>925</v>
      </c>
      <c r="C250" s="24" t="s">
        <v>941</v>
      </c>
      <c r="D250" s="24" t="s">
        <v>944</v>
      </c>
      <c r="E250" s="25">
        <v>9</v>
      </c>
      <c r="F250" s="16" t="s">
        <v>348</v>
      </c>
      <c r="G250" s="26" t="s">
        <v>366</v>
      </c>
      <c r="H250" s="17" t="s">
        <v>945</v>
      </c>
      <c r="I250" s="18">
        <v>654125</v>
      </c>
      <c r="J250" s="17" t="s">
        <v>238</v>
      </c>
      <c r="K250" s="17">
        <v>1</v>
      </c>
      <c r="L250" s="19">
        <v>269</v>
      </c>
      <c r="M250" s="20">
        <v>0.7</v>
      </c>
      <c r="N250" s="21">
        <f t="shared" si="6"/>
        <v>80.700000000000017</v>
      </c>
      <c r="O250" s="22">
        <f t="shared" si="7"/>
        <v>726.30000000000018</v>
      </c>
    </row>
    <row r="251" spans="1:15" ht="12.75" x14ac:dyDescent="0.2">
      <c r="A251" s="12">
        <v>255</v>
      </c>
      <c r="B251" s="31" t="s">
        <v>925</v>
      </c>
      <c r="C251" s="24" t="s">
        <v>946</v>
      </c>
      <c r="D251" s="24" t="s">
        <v>947</v>
      </c>
      <c r="E251" s="25">
        <v>306</v>
      </c>
      <c r="F251" s="16" t="s">
        <v>348</v>
      </c>
      <c r="G251" s="28"/>
      <c r="H251" s="17" t="s">
        <v>948</v>
      </c>
      <c r="I251" s="18" t="s">
        <v>239</v>
      </c>
      <c r="J251" s="17" t="s">
        <v>240</v>
      </c>
      <c r="K251" s="17">
        <v>1</v>
      </c>
      <c r="L251" s="19">
        <v>28</v>
      </c>
      <c r="M251" s="20">
        <v>0.75</v>
      </c>
      <c r="N251" s="21">
        <f t="shared" si="6"/>
        <v>7</v>
      </c>
      <c r="O251" s="22">
        <f t="shared" si="7"/>
        <v>2142</v>
      </c>
    </row>
    <row r="252" spans="1:15" ht="12.75" x14ac:dyDescent="0.2">
      <c r="A252" s="12">
        <v>256</v>
      </c>
      <c r="B252" s="31" t="s">
        <v>925</v>
      </c>
      <c r="C252" s="24" t="s">
        <v>949</v>
      </c>
      <c r="D252" s="24" t="s">
        <v>947</v>
      </c>
      <c r="E252" s="25">
        <v>265</v>
      </c>
      <c r="F252" s="16" t="s">
        <v>348</v>
      </c>
      <c r="G252" s="28"/>
      <c r="H252" s="17" t="s">
        <v>950</v>
      </c>
      <c r="I252" s="18" t="s">
        <v>241</v>
      </c>
      <c r="J252" s="17" t="s">
        <v>242</v>
      </c>
      <c r="K252" s="17">
        <v>1</v>
      </c>
      <c r="L252" s="19">
        <v>28</v>
      </c>
      <c r="M252" s="20">
        <v>0.75</v>
      </c>
      <c r="N252" s="21">
        <f t="shared" si="6"/>
        <v>7</v>
      </c>
      <c r="O252" s="22">
        <f t="shared" si="7"/>
        <v>1855</v>
      </c>
    </row>
    <row r="253" spans="1:15" ht="12.75" x14ac:dyDescent="0.2">
      <c r="A253" s="12">
        <v>257</v>
      </c>
      <c r="B253" s="31" t="s">
        <v>925</v>
      </c>
      <c r="C253" s="24" t="s">
        <v>951</v>
      </c>
      <c r="D253" s="24" t="s">
        <v>947</v>
      </c>
      <c r="E253" s="25">
        <v>219</v>
      </c>
      <c r="F253" s="16" t="s">
        <v>348</v>
      </c>
      <c r="G253" s="28"/>
      <c r="H253" s="17" t="s">
        <v>952</v>
      </c>
      <c r="I253" s="18" t="s">
        <v>243</v>
      </c>
      <c r="J253" s="17" t="s">
        <v>244</v>
      </c>
      <c r="K253" s="17">
        <v>1</v>
      </c>
      <c r="L253" s="19">
        <v>28</v>
      </c>
      <c r="M253" s="20">
        <v>0.75</v>
      </c>
      <c r="N253" s="21">
        <f t="shared" si="6"/>
        <v>7</v>
      </c>
      <c r="O253" s="22">
        <f t="shared" si="7"/>
        <v>1533</v>
      </c>
    </row>
    <row r="254" spans="1:15" ht="12.75" x14ac:dyDescent="0.2">
      <c r="A254" s="12">
        <v>258</v>
      </c>
      <c r="B254" s="31" t="s">
        <v>925</v>
      </c>
      <c r="C254" s="24" t="s">
        <v>953</v>
      </c>
      <c r="D254" s="24" t="s">
        <v>954</v>
      </c>
      <c r="E254" s="25">
        <v>30</v>
      </c>
      <c r="F254" s="16" t="s">
        <v>348</v>
      </c>
      <c r="G254" s="28"/>
      <c r="H254" s="17" t="s">
        <v>955</v>
      </c>
      <c r="I254" s="18">
        <v>654995</v>
      </c>
      <c r="J254" s="17" t="s">
        <v>245</v>
      </c>
      <c r="K254" s="17">
        <v>1</v>
      </c>
      <c r="L254" s="19">
        <v>9</v>
      </c>
      <c r="M254" s="20">
        <v>0.9</v>
      </c>
      <c r="N254" s="21">
        <f t="shared" ref="N254:N297" si="8">(L254-(L254*M254))</f>
        <v>0.90000000000000036</v>
      </c>
      <c r="O254" s="22">
        <f t="shared" ref="O254:O297" si="9">E254*N254</f>
        <v>27.000000000000011</v>
      </c>
    </row>
    <row r="255" spans="1:15" ht="12.75" x14ac:dyDescent="0.2">
      <c r="A255" s="12">
        <v>259</v>
      </c>
      <c r="B255" s="31" t="s">
        <v>925</v>
      </c>
      <c r="C255" s="24" t="s">
        <v>956</v>
      </c>
      <c r="D255" s="24" t="s">
        <v>957</v>
      </c>
      <c r="E255" s="25">
        <v>9</v>
      </c>
      <c r="F255" s="16" t="s">
        <v>348</v>
      </c>
      <c r="G255" s="28"/>
      <c r="H255" s="17"/>
      <c r="I255" s="18">
        <v>654086</v>
      </c>
      <c r="J255" s="17" t="s">
        <v>319</v>
      </c>
      <c r="K255" s="17">
        <v>1</v>
      </c>
      <c r="L255" s="19">
        <v>69</v>
      </c>
      <c r="M255" s="20">
        <v>0.6</v>
      </c>
      <c r="N255" s="21">
        <f t="shared" si="8"/>
        <v>27.6</v>
      </c>
      <c r="O255" s="22">
        <f t="shared" si="9"/>
        <v>248.4</v>
      </c>
    </row>
    <row r="256" spans="1:15" ht="12.75" x14ac:dyDescent="0.2">
      <c r="A256" s="12">
        <v>260</v>
      </c>
      <c r="B256" s="31" t="s">
        <v>925</v>
      </c>
      <c r="C256" s="24" t="s">
        <v>958</v>
      </c>
      <c r="D256" s="24" t="s">
        <v>959</v>
      </c>
      <c r="E256" s="25">
        <v>10</v>
      </c>
      <c r="F256" s="16" t="s">
        <v>348</v>
      </c>
      <c r="G256" s="26" t="s">
        <v>366</v>
      </c>
      <c r="H256" s="17" t="s">
        <v>960</v>
      </c>
      <c r="I256" s="18">
        <v>129374</v>
      </c>
      <c r="J256" s="17" t="s">
        <v>246</v>
      </c>
      <c r="K256" s="17">
        <v>1</v>
      </c>
      <c r="L256" s="19">
        <v>18</v>
      </c>
      <c r="M256" s="20">
        <v>0.85</v>
      </c>
      <c r="N256" s="21">
        <f t="shared" si="8"/>
        <v>2.7000000000000011</v>
      </c>
      <c r="O256" s="22">
        <f t="shared" si="9"/>
        <v>27.000000000000011</v>
      </c>
    </row>
    <row r="257" spans="1:15" ht="12.75" x14ac:dyDescent="0.2">
      <c r="A257" s="12">
        <v>261</v>
      </c>
      <c r="B257" s="29" t="s">
        <v>961</v>
      </c>
      <c r="C257" s="41" t="s">
        <v>962</v>
      </c>
      <c r="D257" s="41"/>
      <c r="E257" s="25">
        <v>31</v>
      </c>
      <c r="F257" s="16" t="s">
        <v>348</v>
      </c>
      <c r="G257" s="28"/>
      <c r="H257" s="17" t="s">
        <v>535</v>
      </c>
      <c r="I257" s="18">
        <v>681119</v>
      </c>
      <c r="J257" s="17" t="s">
        <v>247</v>
      </c>
      <c r="K257" s="17">
        <v>1</v>
      </c>
      <c r="L257" s="19">
        <v>29</v>
      </c>
      <c r="M257" s="20">
        <v>0.6</v>
      </c>
      <c r="N257" s="21">
        <f t="shared" si="8"/>
        <v>11.600000000000001</v>
      </c>
      <c r="O257" s="22">
        <f t="shared" si="9"/>
        <v>359.6</v>
      </c>
    </row>
    <row r="258" spans="1:15" ht="12.75" x14ac:dyDescent="0.2">
      <c r="A258" s="12">
        <v>262</v>
      </c>
      <c r="B258" s="29" t="s">
        <v>961</v>
      </c>
      <c r="C258" s="41" t="s">
        <v>963</v>
      </c>
      <c r="D258" s="41" t="s">
        <v>964</v>
      </c>
      <c r="E258" s="25">
        <v>7</v>
      </c>
      <c r="F258" s="16" t="s">
        <v>348</v>
      </c>
      <c r="G258" s="26" t="s">
        <v>366</v>
      </c>
      <c r="H258" s="17" t="s">
        <v>965</v>
      </c>
      <c r="I258" s="18" t="s">
        <v>248</v>
      </c>
      <c r="J258" s="17" t="s">
        <v>249</v>
      </c>
      <c r="K258" s="17">
        <v>1</v>
      </c>
      <c r="L258" s="19">
        <v>2095</v>
      </c>
      <c r="M258" s="20">
        <v>0.6</v>
      </c>
      <c r="N258" s="21">
        <f t="shared" si="8"/>
        <v>838</v>
      </c>
      <c r="O258" s="22">
        <f t="shared" si="9"/>
        <v>5866</v>
      </c>
    </row>
    <row r="259" spans="1:15" ht="12.75" x14ac:dyDescent="0.2">
      <c r="A259" s="12">
        <v>263</v>
      </c>
      <c r="B259" s="29" t="s">
        <v>961</v>
      </c>
      <c r="C259" s="41" t="s">
        <v>966</v>
      </c>
      <c r="D259" s="41" t="s">
        <v>967</v>
      </c>
      <c r="E259" s="25">
        <v>3</v>
      </c>
      <c r="F259" s="16" t="s">
        <v>348</v>
      </c>
      <c r="G259" s="26" t="s">
        <v>366</v>
      </c>
      <c r="H259" s="17" t="s">
        <v>968</v>
      </c>
      <c r="I259" s="18">
        <v>651055</v>
      </c>
      <c r="J259" s="17" t="s">
        <v>250</v>
      </c>
      <c r="K259" s="17">
        <v>1</v>
      </c>
      <c r="L259" s="19">
        <v>1575</v>
      </c>
      <c r="M259" s="20">
        <v>0.6</v>
      </c>
      <c r="N259" s="21">
        <f t="shared" si="8"/>
        <v>630</v>
      </c>
      <c r="O259" s="22">
        <f t="shared" si="9"/>
        <v>1890</v>
      </c>
    </row>
    <row r="260" spans="1:15" ht="12.75" x14ac:dyDescent="0.2">
      <c r="A260" s="12">
        <v>264</v>
      </c>
      <c r="B260" s="29" t="s">
        <v>961</v>
      </c>
      <c r="C260" s="41" t="s">
        <v>969</v>
      </c>
      <c r="D260" s="41" t="s">
        <v>970</v>
      </c>
      <c r="E260" s="25">
        <v>2</v>
      </c>
      <c r="F260" s="16" t="s">
        <v>348</v>
      </c>
      <c r="G260" s="26" t="s">
        <v>366</v>
      </c>
      <c r="H260" s="17" t="s">
        <v>971</v>
      </c>
      <c r="I260" s="18">
        <v>129319</v>
      </c>
      <c r="J260" s="17" t="s">
        <v>251</v>
      </c>
      <c r="K260" s="17">
        <v>1</v>
      </c>
      <c r="L260" s="19">
        <v>5900</v>
      </c>
      <c r="M260" s="20">
        <v>0.5</v>
      </c>
      <c r="N260" s="21">
        <f t="shared" si="8"/>
        <v>2950</v>
      </c>
      <c r="O260" s="22">
        <f t="shared" si="9"/>
        <v>5900</v>
      </c>
    </row>
    <row r="261" spans="1:15" ht="12.75" x14ac:dyDescent="0.2">
      <c r="A261" s="12">
        <v>265</v>
      </c>
      <c r="B261" s="29" t="s">
        <v>961</v>
      </c>
      <c r="C261" s="41" t="s">
        <v>969</v>
      </c>
      <c r="D261" s="41" t="s">
        <v>972</v>
      </c>
      <c r="E261" s="25">
        <v>2</v>
      </c>
      <c r="F261" s="16" t="s">
        <v>348</v>
      </c>
      <c r="G261" s="26" t="s">
        <v>366</v>
      </c>
      <c r="H261" s="17" t="s">
        <v>973</v>
      </c>
      <c r="I261" s="18">
        <v>128791</v>
      </c>
      <c r="J261" s="17" t="s">
        <v>252</v>
      </c>
      <c r="K261" s="17">
        <v>1</v>
      </c>
      <c r="L261" s="19">
        <v>3999</v>
      </c>
      <c r="M261" s="20">
        <v>0.4</v>
      </c>
      <c r="N261" s="21">
        <f t="shared" si="8"/>
        <v>2399.3999999999996</v>
      </c>
      <c r="O261" s="22">
        <f t="shared" si="9"/>
        <v>4798.7999999999993</v>
      </c>
    </row>
    <row r="262" spans="1:15" ht="12.75" x14ac:dyDescent="0.2">
      <c r="A262" s="12">
        <v>266</v>
      </c>
      <c r="B262" s="29" t="s">
        <v>961</v>
      </c>
      <c r="C262" s="41" t="s">
        <v>969</v>
      </c>
      <c r="D262" s="41" t="s">
        <v>974</v>
      </c>
      <c r="E262" s="25">
        <v>2</v>
      </c>
      <c r="F262" s="16" t="s">
        <v>348</v>
      </c>
      <c r="G262" s="26" t="s">
        <v>366</v>
      </c>
      <c r="H262" s="17" t="s">
        <v>975</v>
      </c>
      <c r="I262" s="18">
        <v>129916</v>
      </c>
      <c r="J262" s="17" t="s">
        <v>253</v>
      </c>
      <c r="K262" s="17">
        <v>1</v>
      </c>
      <c r="L262" s="19">
        <v>6999</v>
      </c>
      <c r="M262" s="20">
        <v>0.45</v>
      </c>
      <c r="N262" s="21">
        <f t="shared" si="8"/>
        <v>3849.45</v>
      </c>
      <c r="O262" s="22">
        <f t="shared" si="9"/>
        <v>7698.9</v>
      </c>
    </row>
    <row r="263" spans="1:15" ht="12.75" x14ac:dyDescent="0.2">
      <c r="A263" s="12">
        <v>267</v>
      </c>
      <c r="B263" s="29" t="s">
        <v>961</v>
      </c>
      <c r="C263" s="30" t="s">
        <v>976</v>
      </c>
      <c r="D263" s="30" t="s">
        <v>977</v>
      </c>
      <c r="E263" s="25">
        <v>3</v>
      </c>
      <c r="F263" s="16" t="s">
        <v>348</v>
      </c>
      <c r="G263" s="26" t="s">
        <v>366</v>
      </c>
      <c r="H263" s="17" t="s">
        <v>978</v>
      </c>
      <c r="I263" s="18">
        <v>123367</v>
      </c>
      <c r="J263" s="17" t="s">
        <v>254</v>
      </c>
      <c r="K263" s="17">
        <v>1</v>
      </c>
      <c r="L263" s="19">
        <v>7899</v>
      </c>
      <c r="M263" s="20">
        <v>0.5</v>
      </c>
      <c r="N263" s="21">
        <f t="shared" si="8"/>
        <v>3949.5</v>
      </c>
      <c r="O263" s="22">
        <f t="shared" si="9"/>
        <v>11848.5</v>
      </c>
    </row>
    <row r="264" spans="1:15" ht="12.75" x14ac:dyDescent="0.2">
      <c r="A264" s="12">
        <v>268</v>
      </c>
      <c r="B264" s="29" t="s">
        <v>961</v>
      </c>
      <c r="C264" s="30" t="s">
        <v>976</v>
      </c>
      <c r="D264" s="30" t="s">
        <v>979</v>
      </c>
      <c r="E264" s="25">
        <v>2</v>
      </c>
      <c r="F264" s="16" t="s">
        <v>348</v>
      </c>
      <c r="G264" s="26" t="s">
        <v>366</v>
      </c>
      <c r="H264" s="17" t="s">
        <v>980</v>
      </c>
      <c r="I264" s="18">
        <v>123366</v>
      </c>
      <c r="J264" s="17" t="s">
        <v>255</v>
      </c>
      <c r="K264" s="17">
        <v>1</v>
      </c>
      <c r="L264" s="19">
        <v>11499</v>
      </c>
      <c r="M264" s="20">
        <v>0.5</v>
      </c>
      <c r="N264" s="21">
        <f t="shared" si="8"/>
        <v>5749.5</v>
      </c>
      <c r="O264" s="22">
        <f t="shared" si="9"/>
        <v>11499</v>
      </c>
    </row>
    <row r="265" spans="1:15" ht="12.75" x14ac:dyDescent="0.2">
      <c r="A265" s="12">
        <v>269</v>
      </c>
      <c r="B265" s="29" t="s">
        <v>961</v>
      </c>
      <c r="C265" s="41" t="s">
        <v>981</v>
      </c>
      <c r="D265" s="41" t="s">
        <v>982</v>
      </c>
      <c r="E265" s="25">
        <v>36</v>
      </c>
      <c r="F265" s="16" t="s">
        <v>348</v>
      </c>
      <c r="G265" s="26" t="s">
        <v>366</v>
      </c>
      <c r="H265" s="17" t="s">
        <v>983</v>
      </c>
      <c r="I265" s="18">
        <v>129096</v>
      </c>
      <c r="J265" s="17" t="s">
        <v>304</v>
      </c>
      <c r="K265" s="17">
        <v>1</v>
      </c>
      <c r="L265" s="19">
        <v>599</v>
      </c>
      <c r="M265" s="20">
        <v>0.6</v>
      </c>
      <c r="N265" s="21">
        <f t="shared" si="8"/>
        <v>239.60000000000002</v>
      </c>
      <c r="O265" s="22">
        <f t="shared" si="9"/>
        <v>8625.6</v>
      </c>
    </row>
    <row r="266" spans="1:15" ht="12.75" x14ac:dyDescent="0.2">
      <c r="A266" s="12">
        <v>270</v>
      </c>
      <c r="B266" s="29" t="s">
        <v>961</v>
      </c>
      <c r="C266" s="41" t="s">
        <v>981</v>
      </c>
      <c r="D266" s="41" t="s">
        <v>984</v>
      </c>
      <c r="E266" s="25">
        <v>215</v>
      </c>
      <c r="F266" s="16" t="s">
        <v>348</v>
      </c>
      <c r="G266" s="26" t="s">
        <v>366</v>
      </c>
      <c r="H266" s="17" t="s">
        <v>985</v>
      </c>
      <c r="I266" s="18">
        <v>129387</v>
      </c>
      <c r="J266" s="17" t="s">
        <v>305</v>
      </c>
      <c r="K266" s="17">
        <v>1</v>
      </c>
      <c r="L266" s="19">
        <v>289</v>
      </c>
      <c r="M266" s="20">
        <v>0.7</v>
      </c>
      <c r="N266" s="21">
        <f t="shared" si="8"/>
        <v>86.700000000000017</v>
      </c>
      <c r="O266" s="22">
        <f t="shared" si="9"/>
        <v>18640.500000000004</v>
      </c>
    </row>
    <row r="267" spans="1:15" ht="12.75" x14ac:dyDescent="0.2">
      <c r="A267" s="12">
        <v>271</v>
      </c>
      <c r="B267" s="23" t="s">
        <v>986</v>
      </c>
      <c r="C267" s="24" t="s">
        <v>987</v>
      </c>
      <c r="D267" s="24" t="s">
        <v>988</v>
      </c>
      <c r="E267" s="25">
        <v>4</v>
      </c>
      <c r="F267" s="26" t="s">
        <v>383</v>
      </c>
      <c r="G267" s="24"/>
      <c r="H267" s="17"/>
      <c r="I267" s="18">
        <v>654586</v>
      </c>
      <c r="J267" s="17" t="s">
        <v>256</v>
      </c>
      <c r="K267" s="17">
        <v>10</v>
      </c>
      <c r="L267" s="19">
        <v>199</v>
      </c>
      <c r="M267" s="20">
        <v>0.65</v>
      </c>
      <c r="N267" s="21">
        <f t="shared" si="8"/>
        <v>69.650000000000006</v>
      </c>
      <c r="O267" s="22">
        <f t="shared" si="9"/>
        <v>278.60000000000002</v>
      </c>
    </row>
    <row r="268" spans="1:15" ht="12.75" x14ac:dyDescent="0.2">
      <c r="A268" s="12">
        <v>272</v>
      </c>
      <c r="B268" s="23" t="s">
        <v>986</v>
      </c>
      <c r="C268" s="14" t="s">
        <v>989</v>
      </c>
      <c r="D268" s="14" t="s">
        <v>990</v>
      </c>
      <c r="E268" s="15">
        <v>15</v>
      </c>
      <c r="F268" s="16" t="s">
        <v>348</v>
      </c>
      <c r="G268" s="16"/>
      <c r="H268" s="17" t="s">
        <v>991</v>
      </c>
      <c r="I268" s="18">
        <v>654562</v>
      </c>
      <c r="J268" s="17" t="s">
        <v>257</v>
      </c>
      <c r="K268" s="17">
        <v>1</v>
      </c>
      <c r="L268" s="19">
        <v>99</v>
      </c>
      <c r="M268" s="20">
        <v>0.75</v>
      </c>
      <c r="N268" s="21">
        <f t="shared" si="8"/>
        <v>24.75</v>
      </c>
      <c r="O268" s="22">
        <f t="shared" si="9"/>
        <v>371.25</v>
      </c>
    </row>
    <row r="269" spans="1:15" ht="12.75" x14ac:dyDescent="0.2">
      <c r="A269" s="12">
        <v>273</v>
      </c>
      <c r="B269" s="13" t="s">
        <v>986</v>
      </c>
      <c r="C269" s="24" t="s">
        <v>992</v>
      </c>
      <c r="D269" s="24" t="s">
        <v>993</v>
      </c>
      <c r="E269" s="25">
        <v>10</v>
      </c>
      <c r="F269" s="16" t="s">
        <v>348</v>
      </c>
      <c r="G269" s="26" t="s">
        <v>366</v>
      </c>
      <c r="H269" s="17" t="s">
        <v>994</v>
      </c>
      <c r="I269" s="18">
        <v>654553</v>
      </c>
      <c r="J269" s="17" t="s">
        <v>258</v>
      </c>
      <c r="K269" s="17">
        <v>1</v>
      </c>
      <c r="L269" s="19">
        <v>39</v>
      </c>
      <c r="M269" s="20">
        <v>0.8</v>
      </c>
      <c r="N269" s="21">
        <f t="shared" si="8"/>
        <v>7.7999999999999972</v>
      </c>
      <c r="O269" s="22">
        <f t="shared" si="9"/>
        <v>77.999999999999972</v>
      </c>
    </row>
    <row r="270" spans="1:15" ht="12.75" x14ac:dyDescent="0.2">
      <c r="A270" s="12">
        <v>274</v>
      </c>
      <c r="B270" s="29" t="s">
        <v>995</v>
      </c>
      <c r="C270" s="24" t="s">
        <v>995</v>
      </c>
      <c r="D270" s="24" t="s">
        <v>996</v>
      </c>
      <c r="E270" s="25">
        <v>7</v>
      </c>
      <c r="F270" s="28" t="s">
        <v>383</v>
      </c>
      <c r="G270" s="30"/>
      <c r="H270" s="17" t="s">
        <v>997</v>
      </c>
      <c r="I270" s="18" t="s">
        <v>259</v>
      </c>
      <c r="J270" s="17" t="s">
        <v>260</v>
      </c>
      <c r="K270" s="17">
        <v>6</v>
      </c>
      <c r="L270" s="19">
        <v>249</v>
      </c>
      <c r="M270" s="20">
        <v>0.7</v>
      </c>
      <c r="N270" s="21">
        <f t="shared" si="8"/>
        <v>74.700000000000017</v>
      </c>
      <c r="O270" s="22">
        <f t="shared" si="9"/>
        <v>522.90000000000009</v>
      </c>
    </row>
    <row r="271" spans="1:15" ht="38.25" x14ac:dyDescent="0.2">
      <c r="A271" s="12">
        <v>275</v>
      </c>
      <c r="B271" s="13" t="s">
        <v>998</v>
      </c>
      <c r="C271" s="14" t="s">
        <v>999</v>
      </c>
      <c r="D271" s="14" t="s">
        <v>1000</v>
      </c>
      <c r="E271" s="15">
        <v>10</v>
      </c>
      <c r="F271" s="16" t="s">
        <v>348</v>
      </c>
      <c r="G271" s="16"/>
      <c r="H271" s="17" t="s">
        <v>1001</v>
      </c>
      <c r="I271" s="18">
        <v>658332</v>
      </c>
      <c r="J271" s="43" t="s">
        <v>320</v>
      </c>
      <c r="K271" s="17">
        <v>1</v>
      </c>
      <c r="L271" s="19">
        <v>369</v>
      </c>
      <c r="M271" s="20">
        <v>0.6</v>
      </c>
      <c r="N271" s="21">
        <f t="shared" si="8"/>
        <v>147.6</v>
      </c>
      <c r="O271" s="22">
        <f t="shared" si="9"/>
        <v>1476</v>
      </c>
    </row>
    <row r="272" spans="1:15" ht="12.75" x14ac:dyDescent="0.2">
      <c r="A272" s="12">
        <v>276</v>
      </c>
      <c r="B272" s="13" t="s">
        <v>998</v>
      </c>
      <c r="C272" s="14" t="s">
        <v>1002</v>
      </c>
      <c r="D272" s="14" t="s">
        <v>1003</v>
      </c>
      <c r="E272" s="15">
        <v>20</v>
      </c>
      <c r="F272" s="16" t="s">
        <v>348</v>
      </c>
      <c r="G272" s="16"/>
      <c r="H272" s="17" t="s">
        <v>997</v>
      </c>
      <c r="I272" s="18">
        <v>658334</v>
      </c>
      <c r="J272" s="17" t="s">
        <v>261</v>
      </c>
      <c r="K272" s="17">
        <v>1</v>
      </c>
      <c r="L272" s="19">
        <v>19</v>
      </c>
      <c r="M272" s="20">
        <v>0.75</v>
      </c>
      <c r="N272" s="21">
        <f t="shared" si="8"/>
        <v>4.75</v>
      </c>
      <c r="O272" s="22">
        <f t="shared" si="9"/>
        <v>95</v>
      </c>
    </row>
    <row r="273" spans="1:15" ht="12.75" x14ac:dyDescent="0.2">
      <c r="A273" s="12">
        <v>277</v>
      </c>
      <c r="B273" s="13" t="s">
        <v>998</v>
      </c>
      <c r="C273" s="14" t="s">
        <v>1</v>
      </c>
      <c r="D273" s="14" t="s">
        <v>1004</v>
      </c>
      <c r="E273" s="15">
        <v>4</v>
      </c>
      <c r="F273" s="16" t="s">
        <v>348</v>
      </c>
      <c r="G273" s="26" t="s">
        <v>366</v>
      </c>
      <c r="H273" s="17" t="s">
        <v>1005</v>
      </c>
      <c r="I273" s="18">
        <v>129923</v>
      </c>
      <c r="J273" s="17" t="s">
        <v>1</v>
      </c>
      <c r="K273" s="17">
        <v>1</v>
      </c>
      <c r="L273" s="19">
        <v>499</v>
      </c>
      <c r="M273" s="20">
        <v>0.6</v>
      </c>
      <c r="N273" s="21">
        <f t="shared" si="8"/>
        <v>199.60000000000002</v>
      </c>
      <c r="O273" s="22">
        <f t="shared" si="9"/>
        <v>798.40000000000009</v>
      </c>
    </row>
    <row r="274" spans="1:15" ht="12.75" x14ac:dyDescent="0.2">
      <c r="A274" s="12">
        <v>278</v>
      </c>
      <c r="B274" s="29" t="s">
        <v>1006</v>
      </c>
      <c r="C274" s="24" t="s">
        <v>1007</v>
      </c>
      <c r="D274" s="24" t="s">
        <v>428</v>
      </c>
      <c r="E274" s="25">
        <v>3</v>
      </c>
      <c r="F274" s="16" t="s">
        <v>348</v>
      </c>
      <c r="G274" s="28"/>
      <c r="H274" s="17" t="s">
        <v>429</v>
      </c>
      <c r="I274" s="18">
        <v>651644</v>
      </c>
      <c r="J274" s="17" t="s">
        <v>262</v>
      </c>
      <c r="K274" s="17">
        <v>1</v>
      </c>
      <c r="L274" s="19">
        <v>149</v>
      </c>
      <c r="M274" s="20">
        <v>0.6</v>
      </c>
      <c r="N274" s="21">
        <f t="shared" si="8"/>
        <v>59.600000000000009</v>
      </c>
      <c r="O274" s="22">
        <f t="shared" si="9"/>
        <v>178.8</v>
      </c>
    </row>
    <row r="275" spans="1:15" ht="12.75" x14ac:dyDescent="0.2">
      <c r="A275" s="12">
        <v>279</v>
      </c>
      <c r="B275" s="13" t="s">
        <v>1008</v>
      </c>
      <c r="C275" s="14" t="s">
        <v>1009</v>
      </c>
      <c r="D275" s="14" t="s">
        <v>1010</v>
      </c>
      <c r="E275" s="15">
        <v>10</v>
      </c>
      <c r="F275" s="16" t="s">
        <v>348</v>
      </c>
      <c r="G275" s="16"/>
      <c r="H275" s="17" t="s">
        <v>1011</v>
      </c>
      <c r="I275" s="18">
        <v>901630</v>
      </c>
      <c r="J275" s="17" t="s">
        <v>306</v>
      </c>
      <c r="K275" s="17">
        <v>1</v>
      </c>
      <c r="L275" s="19">
        <v>249</v>
      </c>
      <c r="M275" s="20">
        <v>0.6</v>
      </c>
      <c r="N275" s="21">
        <f t="shared" si="8"/>
        <v>99.6</v>
      </c>
      <c r="O275" s="22">
        <f t="shared" si="9"/>
        <v>996</v>
      </c>
    </row>
    <row r="276" spans="1:15" ht="12.75" x14ac:dyDescent="0.2">
      <c r="A276" s="12">
        <v>280</v>
      </c>
      <c r="B276" s="13" t="s">
        <v>1008</v>
      </c>
      <c r="C276" s="14" t="s">
        <v>1009</v>
      </c>
      <c r="D276" s="14" t="s">
        <v>1012</v>
      </c>
      <c r="E276" s="15">
        <v>20</v>
      </c>
      <c r="F276" s="16" t="s">
        <v>348</v>
      </c>
      <c r="G276" s="16"/>
      <c r="H276" s="17" t="s">
        <v>1013</v>
      </c>
      <c r="I276" s="18">
        <v>901631</v>
      </c>
      <c r="J276" s="17" t="s">
        <v>307</v>
      </c>
      <c r="K276" s="17">
        <v>1</v>
      </c>
      <c r="L276" s="19">
        <v>249</v>
      </c>
      <c r="M276" s="20">
        <v>0.6</v>
      </c>
      <c r="N276" s="21">
        <f t="shared" si="8"/>
        <v>99.6</v>
      </c>
      <c r="O276" s="22">
        <f t="shared" si="9"/>
        <v>1992</v>
      </c>
    </row>
    <row r="277" spans="1:15" ht="12.75" x14ac:dyDescent="0.2">
      <c r="A277" s="12">
        <v>281</v>
      </c>
      <c r="B277" s="13" t="s">
        <v>1008</v>
      </c>
      <c r="C277" s="14" t="s">
        <v>1009</v>
      </c>
      <c r="D277" s="14" t="s">
        <v>1014</v>
      </c>
      <c r="E277" s="15">
        <v>10</v>
      </c>
      <c r="F277" s="16" t="s">
        <v>348</v>
      </c>
      <c r="G277" s="16"/>
      <c r="H277" s="17" t="s">
        <v>1015</v>
      </c>
      <c r="I277" s="18">
        <v>901632</v>
      </c>
      <c r="J277" s="17" t="s">
        <v>308</v>
      </c>
      <c r="K277" s="17">
        <v>1</v>
      </c>
      <c r="L277" s="19">
        <v>249</v>
      </c>
      <c r="M277" s="20">
        <v>0.6</v>
      </c>
      <c r="N277" s="21">
        <f t="shared" si="8"/>
        <v>99.6</v>
      </c>
      <c r="O277" s="22">
        <f t="shared" si="9"/>
        <v>996</v>
      </c>
    </row>
    <row r="278" spans="1:15" ht="12.75" x14ac:dyDescent="0.2">
      <c r="A278" s="12">
        <v>282</v>
      </c>
      <c r="B278" s="13" t="s">
        <v>1008</v>
      </c>
      <c r="C278" s="14" t="s">
        <v>1016</v>
      </c>
      <c r="D278" s="14" t="s">
        <v>1017</v>
      </c>
      <c r="E278" s="15">
        <v>3</v>
      </c>
      <c r="F278" s="16" t="s">
        <v>1018</v>
      </c>
      <c r="G278" s="14"/>
      <c r="H278" s="17" t="s">
        <v>1019</v>
      </c>
      <c r="I278" s="18">
        <v>129162</v>
      </c>
      <c r="J278" s="17" t="s">
        <v>309</v>
      </c>
      <c r="K278" s="17">
        <v>1</v>
      </c>
      <c r="L278" s="19">
        <v>399</v>
      </c>
      <c r="M278" s="20">
        <v>0.6</v>
      </c>
      <c r="N278" s="21">
        <f t="shared" si="8"/>
        <v>159.60000000000002</v>
      </c>
      <c r="O278" s="22">
        <f t="shared" si="9"/>
        <v>478.80000000000007</v>
      </c>
    </row>
    <row r="279" spans="1:15" ht="12.75" x14ac:dyDescent="0.2">
      <c r="A279" s="12">
        <v>283</v>
      </c>
      <c r="B279" s="13" t="s">
        <v>1008</v>
      </c>
      <c r="C279" s="14" t="s">
        <v>1016</v>
      </c>
      <c r="D279" s="14" t="s">
        <v>1020</v>
      </c>
      <c r="E279" s="15">
        <v>12</v>
      </c>
      <c r="F279" s="16" t="s">
        <v>1018</v>
      </c>
      <c r="G279" s="14"/>
      <c r="H279" s="17" t="s">
        <v>1021</v>
      </c>
      <c r="I279" s="18">
        <v>129163</v>
      </c>
      <c r="J279" s="17" t="s">
        <v>310</v>
      </c>
      <c r="K279" s="17">
        <v>1</v>
      </c>
      <c r="L279" s="19">
        <v>399</v>
      </c>
      <c r="M279" s="20">
        <v>0.6</v>
      </c>
      <c r="N279" s="21">
        <f t="shared" si="8"/>
        <v>159.60000000000002</v>
      </c>
      <c r="O279" s="22">
        <f t="shared" si="9"/>
        <v>1915.2000000000003</v>
      </c>
    </row>
    <row r="280" spans="1:15" ht="12.75" x14ac:dyDescent="0.2">
      <c r="A280" s="12">
        <v>284</v>
      </c>
      <c r="B280" s="13" t="s">
        <v>1008</v>
      </c>
      <c r="C280" s="14" t="s">
        <v>1016</v>
      </c>
      <c r="D280" s="14" t="s">
        <v>1022</v>
      </c>
      <c r="E280" s="15">
        <v>8</v>
      </c>
      <c r="F280" s="16" t="s">
        <v>1018</v>
      </c>
      <c r="G280" s="14"/>
      <c r="H280" s="17" t="s">
        <v>1023</v>
      </c>
      <c r="I280" s="18">
        <v>129164</v>
      </c>
      <c r="J280" s="17" t="s">
        <v>311</v>
      </c>
      <c r="K280" s="17">
        <v>1</v>
      </c>
      <c r="L280" s="19">
        <v>399</v>
      </c>
      <c r="M280" s="20">
        <v>0.6</v>
      </c>
      <c r="N280" s="21">
        <f t="shared" si="8"/>
        <v>159.60000000000002</v>
      </c>
      <c r="O280" s="22">
        <f t="shared" si="9"/>
        <v>1276.8000000000002</v>
      </c>
    </row>
    <row r="281" spans="1:15" ht="12.75" x14ac:dyDescent="0.2">
      <c r="A281" s="12">
        <v>285</v>
      </c>
      <c r="B281" s="29" t="s">
        <v>1024</v>
      </c>
      <c r="C281" s="24" t="s">
        <v>1025</v>
      </c>
      <c r="D281" s="24" t="s">
        <v>1026</v>
      </c>
      <c r="E281" s="25">
        <v>55</v>
      </c>
      <c r="F281" s="16" t="s">
        <v>348</v>
      </c>
      <c r="G281" s="26" t="s">
        <v>366</v>
      </c>
      <c r="H281" s="17" t="s">
        <v>1027</v>
      </c>
      <c r="I281" s="18">
        <v>129307</v>
      </c>
      <c r="J281" s="17" t="s">
        <v>263</v>
      </c>
      <c r="K281" s="17">
        <v>1</v>
      </c>
      <c r="L281" s="19">
        <v>29</v>
      </c>
      <c r="M281" s="20">
        <v>0.6</v>
      </c>
      <c r="N281" s="21">
        <f t="shared" si="8"/>
        <v>11.600000000000001</v>
      </c>
      <c r="O281" s="22">
        <f t="shared" si="9"/>
        <v>638.00000000000011</v>
      </c>
    </row>
    <row r="282" spans="1:15" ht="12.75" x14ac:dyDescent="0.2">
      <c r="A282" s="12">
        <v>286</v>
      </c>
      <c r="B282" s="29" t="s">
        <v>1024</v>
      </c>
      <c r="C282" s="24" t="s">
        <v>1025</v>
      </c>
      <c r="D282" s="24" t="s">
        <v>1028</v>
      </c>
      <c r="E282" s="25">
        <v>39</v>
      </c>
      <c r="F282" s="16" t="s">
        <v>348</v>
      </c>
      <c r="G282" s="26" t="s">
        <v>366</v>
      </c>
      <c r="H282" s="17" t="s">
        <v>1029</v>
      </c>
      <c r="I282" s="18">
        <v>129922</v>
      </c>
      <c r="J282" s="17" t="s">
        <v>264</v>
      </c>
      <c r="K282" s="17">
        <v>1</v>
      </c>
      <c r="L282" s="19">
        <v>29</v>
      </c>
      <c r="M282" s="20">
        <v>0.6</v>
      </c>
      <c r="N282" s="21">
        <f t="shared" si="8"/>
        <v>11.600000000000001</v>
      </c>
      <c r="O282" s="22">
        <f t="shared" si="9"/>
        <v>452.40000000000003</v>
      </c>
    </row>
    <row r="283" spans="1:15" ht="12.75" x14ac:dyDescent="0.2">
      <c r="A283" s="12">
        <v>287</v>
      </c>
      <c r="B283" s="29" t="s">
        <v>1030</v>
      </c>
      <c r="C283" s="24" t="s">
        <v>1031</v>
      </c>
      <c r="D283" s="24" t="s">
        <v>1032</v>
      </c>
      <c r="E283" s="25">
        <v>46</v>
      </c>
      <c r="F283" s="16" t="s">
        <v>348</v>
      </c>
      <c r="G283" s="28"/>
      <c r="H283" s="17" t="s">
        <v>1033</v>
      </c>
      <c r="I283" s="18">
        <v>652234</v>
      </c>
      <c r="J283" s="17" t="s">
        <v>265</v>
      </c>
      <c r="K283" s="17">
        <v>1</v>
      </c>
      <c r="L283" s="19">
        <v>99</v>
      </c>
      <c r="M283" s="20">
        <v>0.75</v>
      </c>
      <c r="N283" s="21">
        <f t="shared" si="8"/>
        <v>24.75</v>
      </c>
      <c r="O283" s="22">
        <f t="shared" si="9"/>
        <v>1138.5</v>
      </c>
    </row>
    <row r="284" spans="1:15" ht="12.75" x14ac:dyDescent="0.2">
      <c r="A284" s="35" t="s">
        <v>1034</v>
      </c>
      <c r="B284" s="29" t="s">
        <v>1035</v>
      </c>
      <c r="C284" s="24" t="s">
        <v>1036</v>
      </c>
      <c r="D284" s="24" t="s">
        <v>1037</v>
      </c>
      <c r="E284" s="25">
        <v>2</v>
      </c>
      <c r="F284" s="16" t="s">
        <v>348</v>
      </c>
      <c r="G284" s="28" t="s">
        <v>366</v>
      </c>
      <c r="H284" s="17" t="s">
        <v>1038</v>
      </c>
      <c r="I284" s="18">
        <v>652247</v>
      </c>
      <c r="J284" s="17" t="s">
        <v>266</v>
      </c>
      <c r="K284" s="17">
        <v>1</v>
      </c>
      <c r="L284" s="19">
        <v>799</v>
      </c>
      <c r="M284" s="20">
        <v>0.5</v>
      </c>
      <c r="N284" s="21">
        <f t="shared" si="8"/>
        <v>399.5</v>
      </c>
      <c r="O284" s="22">
        <f t="shared" si="9"/>
        <v>799</v>
      </c>
    </row>
    <row r="285" spans="1:15" ht="12.75" x14ac:dyDescent="0.2">
      <c r="A285" s="35" t="s">
        <v>1039</v>
      </c>
      <c r="B285" s="29" t="s">
        <v>1035</v>
      </c>
      <c r="C285" s="24" t="s">
        <v>1040</v>
      </c>
      <c r="D285" s="24" t="s">
        <v>1041</v>
      </c>
      <c r="E285" s="25">
        <v>12</v>
      </c>
      <c r="F285" s="16" t="s">
        <v>348</v>
      </c>
      <c r="G285" s="28"/>
      <c r="H285" s="17" t="s">
        <v>1042</v>
      </c>
      <c r="I285" s="18">
        <v>129932</v>
      </c>
      <c r="J285" s="17" t="s">
        <v>267</v>
      </c>
      <c r="K285" s="17">
        <v>1</v>
      </c>
      <c r="L285" s="19">
        <v>29</v>
      </c>
      <c r="M285" s="20">
        <v>0.5</v>
      </c>
      <c r="N285" s="21">
        <f t="shared" si="8"/>
        <v>14.5</v>
      </c>
      <c r="O285" s="22">
        <f t="shared" si="9"/>
        <v>174</v>
      </c>
    </row>
    <row r="286" spans="1:15" ht="12.75" x14ac:dyDescent="0.2">
      <c r="A286" s="12">
        <v>290</v>
      </c>
      <c r="B286" s="13" t="s">
        <v>1043</v>
      </c>
      <c r="C286" s="14" t="s">
        <v>1044</v>
      </c>
      <c r="D286" s="14" t="s">
        <v>1045</v>
      </c>
      <c r="E286" s="15">
        <v>5</v>
      </c>
      <c r="F286" s="16" t="s">
        <v>348</v>
      </c>
      <c r="G286" s="16"/>
      <c r="H286" s="17" t="s">
        <v>1046</v>
      </c>
      <c r="I286" s="18">
        <v>655688</v>
      </c>
      <c r="J286" s="17" t="s">
        <v>268</v>
      </c>
      <c r="K286" s="17">
        <v>1</v>
      </c>
      <c r="L286" s="19">
        <v>2999</v>
      </c>
      <c r="M286" s="20">
        <v>0.6</v>
      </c>
      <c r="N286" s="21">
        <f t="shared" si="8"/>
        <v>1199.6000000000001</v>
      </c>
      <c r="O286" s="22">
        <f t="shared" si="9"/>
        <v>5998.0000000000009</v>
      </c>
    </row>
    <row r="287" spans="1:15" ht="12.75" x14ac:dyDescent="0.2">
      <c r="A287" s="12">
        <v>291</v>
      </c>
      <c r="B287" s="29" t="s">
        <v>1047</v>
      </c>
      <c r="C287" s="24" t="s">
        <v>1048</v>
      </c>
      <c r="D287" s="24" t="s">
        <v>1049</v>
      </c>
      <c r="E287" s="25">
        <v>8</v>
      </c>
      <c r="F287" s="16" t="s">
        <v>348</v>
      </c>
      <c r="G287" s="28"/>
      <c r="H287" s="17"/>
      <c r="I287" s="18">
        <v>654439</v>
      </c>
      <c r="J287" s="17" t="s">
        <v>316</v>
      </c>
      <c r="K287" s="17">
        <v>1</v>
      </c>
      <c r="L287" s="19">
        <v>499</v>
      </c>
      <c r="M287" s="20">
        <v>0.6</v>
      </c>
      <c r="N287" s="21">
        <f t="shared" si="8"/>
        <v>199.60000000000002</v>
      </c>
      <c r="O287" s="22">
        <f t="shared" si="9"/>
        <v>1596.8000000000002</v>
      </c>
    </row>
    <row r="288" spans="1:15" ht="12.75" x14ac:dyDescent="0.2">
      <c r="A288" s="12">
        <v>292</v>
      </c>
      <c r="B288" s="29" t="s">
        <v>1047</v>
      </c>
      <c r="C288" s="24" t="s">
        <v>1050</v>
      </c>
      <c r="D288" s="24" t="s">
        <v>1051</v>
      </c>
      <c r="E288" s="25">
        <v>107</v>
      </c>
      <c r="F288" s="16" t="s">
        <v>348</v>
      </c>
      <c r="G288" s="28"/>
      <c r="H288" s="17" t="s">
        <v>907</v>
      </c>
      <c r="I288" s="18">
        <v>651575</v>
      </c>
      <c r="J288" s="17" t="s">
        <v>269</v>
      </c>
      <c r="K288" s="17">
        <v>1</v>
      </c>
      <c r="L288" s="19">
        <v>149</v>
      </c>
      <c r="M288" s="20">
        <v>0.6</v>
      </c>
      <c r="N288" s="21">
        <f t="shared" si="8"/>
        <v>59.600000000000009</v>
      </c>
      <c r="O288" s="22">
        <f t="shared" si="9"/>
        <v>6377.2000000000007</v>
      </c>
    </row>
    <row r="289" spans="1:15" ht="12.75" x14ac:dyDescent="0.2">
      <c r="A289" s="27">
        <v>293</v>
      </c>
      <c r="B289" s="29" t="s">
        <v>1047</v>
      </c>
      <c r="C289" s="24" t="s">
        <v>1052</v>
      </c>
      <c r="D289" s="24" t="s">
        <v>1053</v>
      </c>
      <c r="E289" s="25">
        <v>47</v>
      </c>
      <c r="F289" s="16" t="s">
        <v>348</v>
      </c>
      <c r="G289" s="28"/>
      <c r="H289" s="17" t="s">
        <v>1054</v>
      </c>
      <c r="I289" s="18">
        <v>651588</v>
      </c>
      <c r="J289" s="17" t="s">
        <v>321</v>
      </c>
      <c r="K289" s="17">
        <v>1</v>
      </c>
      <c r="L289" s="19">
        <v>249</v>
      </c>
      <c r="M289" s="20">
        <v>0.6</v>
      </c>
      <c r="N289" s="21">
        <f t="shared" si="8"/>
        <v>99.6</v>
      </c>
      <c r="O289" s="22">
        <f t="shared" si="9"/>
        <v>4681.2</v>
      </c>
    </row>
    <row r="290" spans="1:15" ht="12.75" x14ac:dyDescent="0.2">
      <c r="A290" s="12">
        <v>294</v>
      </c>
      <c r="B290" s="29" t="s">
        <v>1047</v>
      </c>
      <c r="C290" s="24" t="s">
        <v>1055</v>
      </c>
      <c r="D290" s="24"/>
      <c r="E290" s="25">
        <v>14</v>
      </c>
      <c r="F290" s="16" t="s">
        <v>348</v>
      </c>
      <c r="G290" s="28"/>
      <c r="H290" s="17" t="s">
        <v>907</v>
      </c>
      <c r="I290" s="18">
        <v>658180</v>
      </c>
      <c r="J290" s="17" t="s">
        <v>270</v>
      </c>
      <c r="K290" s="17">
        <v>1</v>
      </c>
      <c r="L290" s="19">
        <v>119</v>
      </c>
      <c r="M290" s="20">
        <v>0.7</v>
      </c>
      <c r="N290" s="21">
        <f t="shared" si="8"/>
        <v>35.700000000000003</v>
      </c>
      <c r="O290" s="22">
        <f t="shared" si="9"/>
        <v>499.80000000000007</v>
      </c>
    </row>
    <row r="291" spans="1:15" ht="12.75" x14ac:dyDescent="0.2">
      <c r="A291" s="12">
        <v>295</v>
      </c>
      <c r="B291" s="29" t="s">
        <v>1047</v>
      </c>
      <c r="C291" s="24" t="s">
        <v>1056</v>
      </c>
      <c r="D291" s="24" t="s">
        <v>1057</v>
      </c>
      <c r="E291" s="25">
        <v>3</v>
      </c>
      <c r="F291" s="16" t="s">
        <v>348</v>
      </c>
      <c r="G291" s="26" t="s">
        <v>366</v>
      </c>
      <c r="H291" s="17" t="s">
        <v>1058</v>
      </c>
      <c r="I291" s="18">
        <v>653250</v>
      </c>
      <c r="J291" s="17" t="s">
        <v>271</v>
      </c>
      <c r="K291" s="17">
        <v>1</v>
      </c>
      <c r="L291" s="19">
        <v>649</v>
      </c>
      <c r="M291" s="20">
        <v>0.6</v>
      </c>
      <c r="N291" s="21">
        <f t="shared" si="8"/>
        <v>259.60000000000002</v>
      </c>
      <c r="O291" s="22">
        <f t="shared" si="9"/>
        <v>778.80000000000007</v>
      </c>
    </row>
    <row r="292" spans="1:15" ht="12.75" x14ac:dyDescent="0.2">
      <c r="A292" s="12">
        <v>296</v>
      </c>
      <c r="B292" s="29" t="s">
        <v>1047</v>
      </c>
      <c r="C292" s="24" t="s">
        <v>1059</v>
      </c>
      <c r="D292" s="24" t="s">
        <v>1060</v>
      </c>
      <c r="E292" s="25">
        <v>6</v>
      </c>
      <c r="F292" s="16" t="s">
        <v>348</v>
      </c>
      <c r="G292" s="26" t="s">
        <v>366</v>
      </c>
      <c r="H292" s="17" t="s">
        <v>1061</v>
      </c>
      <c r="I292" s="18">
        <v>129568</v>
      </c>
      <c r="J292" s="17" t="s">
        <v>272</v>
      </c>
      <c r="K292" s="17">
        <v>1</v>
      </c>
      <c r="L292" s="19">
        <v>649</v>
      </c>
      <c r="M292" s="20">
        <v>0.6</v>
      </c>
      <c r="N292" s="21">
        <f t="shared" si="8"/>
        <v>259.60000000000002</v>
      </c>
      <c r="O292" s="22">
        <f t="shared" si="9"/>
        <v>1557.6000000000001</v>
      </c>
    </row>
    <row r="293" spans="1:15" ht="12.75" x14ac:dyDescent="0.2">
      <c r="A293" s="12">
        <v>297</v>
      </c>
      <c r="B293" s="29" t="s">
        <v>1062</v>
      </c>
      <c r="C293" s="14" t="s">
        <v>1063</v>
      </c>
      <c r="D293" s="14" t="s">
        <v>1064</v>
      </c>
      <c r="E293" s="15">
        <v>10</v>
      </c>
      <c r="F293" s="16" t="s">
        <v>348</v>
      </c>
      <c r="G293" s="26" t="s">
        <v>366</v>
      </c>
      <c r="H293" s="17" t="s">
        <v>1065</v>
      </c>
      <c r="I293" s="18">
        <v>650692</v>
      </c>
      <c r="J293" s="17" t="s">
        <v>273</v>
      </c>
      <c r="K293" s="17">
        <v>1</v>
      </c>
      <c r="L293" s="19">
        <v>1699</v>
      </c>
      <c r="M293" s="20">
        <v>0.55000000000000004</v>
      </c>
      <c r="N293" s="21">
        <f t="shared" si="8"/>
        <v>764.55</v>
      </c>
      <c r="O293" s="22">
        <f t="shared" si="9"/>
        <v>7645.5</v>
      </c>
    </row>
    <row r="294" spans="1:15" ht="12.75" x14ac:dyDescent="0.2">
      <c r="A294" s="12">
        <v>298</v>
      </c>
      <c r="B294" s="29" t="s">
        <v>1062</v>
      </c>
      <c r="C294" s="14" t="s">
        <v>1066</v>
      </c>
      <c r="D294" s="14" t="s">
        <v>1067</v>
      </c>
      <c r="E294" s="15">
        <v>11</v>
      </c>
      <c r="F294" s="16" t="s">
        <v>348</v>
      </c>
      <c r="G294" s="26" t="s">
        <v>366</v>
      </c>
      <c r="H294" s="17" t="s">
        <v>1068</v>
      </c>
      <c r="I294" s="18">
        <v>652086</v>
      </c>
      <c r="J294" s="17" t="s">
        <v>274</v>
      </c>
      <c r="K294" s="17">
        <v>1</v>
      </c>
      <c r="L294" s="19">
        <v>239</v>
      </c>
      <c r="M294" s="20">
        <v>0.8</v>
      </c>
      <c r="N294" s="21">
        <f t="shared" si="8"/>
        <v>47.799999999999983</v>
      </c>
      <c r="O294" s="22">
        <f t="shared" si="9"/>
        <v>525.79999999999984</v>
      </c>
    </row>
    <row r="295" spans="1:15" ht="12.75" x14ac:dyDescent="0.2">
      <c r="A295" s="12">
        <v>299</v>
      </c>
      <c r="B295" s="29" t="s">
        <v>1062</v>
      </c>
      <c r="C295" s="24" t="s">
        <v>1069</v>
      </c>
      <c r="D295" s="24" t="s">
        <v>1070</v>
      </c>
      <c r="E295" s="25">
        <v>1258</v>
      </c>
      <c r="F295" s="16" t="s">
        <v>348</v>
      </c>
      <c r="G295" s="28"/>
      <c r="H295" s="17" t="s">
        <v>1071</v>
      </c>
      <c r="I295" s="18">
        <v>692116</v>
      </c>
      <c r="J295" s="17" t="s">
        <v>275</v>
      </c>
      <c r="K295" s="17">
        <v>1</v>
      </c>
      <c r="L295" s="19">
        <v>16</v>
      </c>
      <c r="M295" s="20">
        <v>0.75</v>
      </c>
      <c r="N295" s="21">
        <f t="shared" si="8"/>
        <v>4</v>
      </c>
      <c r="O295" s="22">
        <f t="shared" si="9"/>
        <v>5032</v>
      </c>
    </row>
    <row r="296" spans="1:15" ht="12.75" x14ac:dyDescent="0.2">
      <c r="A296" s="12">
        <v>300</v>
      </c>
      <c r="B296" s="13" t="s">
        <v>1062</v>
      </c>
      <c r="C296" s="24" t="s">
        <v>1072</v>
      </c>
      <c r="D296" s="24" t="s">
        <v>1073</v>
      </c>
      <c r="E296" s="25">
        <v>24</v>
      </c>
      <c r="F296" s="16" t="s">
        <v>348</v>
      </c>
      <c r="G296" s="26" t="s">
        <v>366</v>
      </c>
      <c r="H296" s="17" t="s">
        <v>1074</v>
      </c>
      <c r="I296" s="18">
        <v>129952</v>
      </c>
      <c r="J296" s="17" t="s">
        <v>276</v>
      </c>
      <c r="K296" s="17">
        <v>1</v>
      </c>
      <c r="L296" s="19">
        <v>30</v>
      </c>
      <c r="M296" s="20">
        <v>0.7</v>
      </c>
      <c r="N296" s="21">
        <f t="shared" si="8"/>
        <v>9</v>
      </c>
      <c r="O296" s="22">
        <f t="shared" si="9"/>
        <v>216</v>
      </c>
    </row>
    <row r="297" spans="1:15" ht="12.75" x14ac:dyDescent="0.2">
      <c r="A297" s="12">
        <v>301</v>
      </c>
      <c r="B297" s="13" t="s">
        <v>1062</v>
      </c>
      <c r="C297" s="30" t="s">
        <v>1075</v>
      </c>
      <c r="D297" s="30" t="s">
        <v>1076</v>
      </c>
      <c r="E297" s="25">
        <v>2</v>
      </c>
      <c r="F297" s="16" t="s">
        <v>348</v>
      </c>
      <c r="G297" s="26" t="s">
        <v>366</v>
      </c>
      <c r="H297" s="17" t="s">
        <v>1077</v>
      </c>
      <c r="I297" s="18">
        <v>652075</v>
      </c>
      <c r="J297" s="17" t="s">
        <v>277</v>
      </c>
      <c r="K297" s="17">
        <v>1</v>
      </c>
      <c r="L297" s="19">
        <v>79</v>
      </c>
      <c r="M297" s="20">
        <v>0.75</v>
      </c>
      <c r="N297" s="21">
        <f t="shared" si="8"/>
        <v>19.75</v>
      </c>
      <c r="O297" s="22">
        <f t="shared" si="9"/>
        <v>39.5</v>
      </c>
    </row>
    <row r="298" spans="1:15" ht="12" thickBot="1" x14ac:dyDescent="0.25"/>
    <row r="299" spans="1:15" customFormat="1" ht="15" customHeight="1" x14ac:dyDescent="0.25">
      <c r="A299" s="50" t="s">
        <v>1078</v>
      </c>
      <c r="B299" s="51" t="s">
        <v>1079</v>
      </c>
      <c r="C299" s="81" t="s">
        <v>1080</v>
      </c>
      <c r="D299" s="81"/>
      <c r="E299" s="81"/>
      <c r="F299" s="81"/>
      <c r="G299" s="81"/>
      <c r="H299" s="52"/>
      <c r="I299" s="53">
        <v>1087</v>
      </c>
      <c r="J299" s="54"/>
      <c r="K299" s="54"/>
      <c r="L299" s="55"/>
      <c r="M299" s="56"/>
      <c r="N299" s="55"/>
      <c r="O299" s="54"/>
    </row>
    <row r="300" spans="1:15" customFormat="1" ht="15" customHeight="1" x14ac:dyDescent="0.25">
      <c r="A300" s="57" t="s">
        <v>1081</v>
      </c>
      <c r="B300" s="13" t="s">
        <v>1082</v>
      </c>
      <c r="C300" s="82" t="s">
        <v>1083</v>
      </c>
      <c r="D300" s="82"/>
      <c r="E300" s="82"/>
      <c r="F300" s="82"/>
      <c r="G300" s="82"/>
      <c r="H300" s="58">
        <v>4252</v>
      </c>
      <c r="I300" s="59"/>
      <c r="L300" s="60"/>
      <c r="M300" s="61"/>
      <c r="N300" s="60"/>
    </row>
    <row r="301" spans="1:15" customFormat="1" ht="15.75" thickBot="1" x14ac:dyDescent="0.3">
      <c r="A301" s="62" t="s">
        <v>1084</v>
      </c>
      <c r="B301" s="63" t="s">
        <v>1085</v>
      </c>
      <c r="C301" s="83" t="s">
        <v>1086</v>
      </c>
      <c r="D301" s="83"/>
      <c r="E301" s="83"/>
      <c r="F301" s="83"/>
      <c r="G301" s="83"/>
      <c r="H301" s="64">
        <v>25</v>
      </c>
      <c r="I301" s="65"/>
      <c r="L301" s="60"/>
      <c r="M301" s="61"/>
      <c r="N301" s="60"/>
    </row>
    <row r="302" spans="1:15" customFormat="1" ht="15" x14ac:dyDescent="0.25">
      <c r="A302" s="66"/>
      <c r="E302" s="66"/>
      <c r="L302" s="60"/>
      <c r="M302" s="61"/>
      <c r="N302" s="60"/>
    </row>
    <row r="303" spans="1:15" customFormat="1" ht="15" x14ac:dyDescent="0.25">
      <c r="A303" s="66"/>
      <c r="E303" s="66"/>
      <c r="L303" s="60"/>
      <c r="M303" s="61"/>
      <c r="N303" s="60"/>
    </row>
    <row r="304" spans="1:15" customFormat="1" ht="15" x14ac:dyDescent="0.25">
      <c r="A304" s="66"/>
      <c r="E304" s="66"/>
      <c r="L304" s="60"/>
      <c r="M304" s="61"/>
      <c r="N304" s="60"/>
    </row>
    <row r="305" spans="1:14" customFormat="1" ht="30.75" customHeight="1" x14ac:dyDescent="0.25">
      <c r="A305" s="84" t="s">
        <v>1087</v>
      </c>
      <c r="B305" s="84"/>
      <c r="C305" s="84"/>
      <c r="D305" s="84"/>
      <c r="E305" s="66"/>
      <c r="L305" s="60"/>
      <c r="M305" s="61"/>
      <c r="N305" s="60"/>
    </row>
    <row r="306" spans="1:14" customFormat="1" ht="15" x14ac:dyDescent="0.25">
      <c r="A306" s="67" t="s">
        <v>1088</v>
      </c>
      <c r="B306" s="68" t="s">
        <v>1089</v>
      </c>
      <c r="C306" s="69" t="s">
        <v>1090</v>
      </c>
      <c r="D306" s="70" t="s">
        <v>1091</v>
      </c>
      <c r="E306" s="66"/>
      <c r="L306" s="60"/>
      <c r="M306" s="61"/>
      <c r="N306" s="60"/>
    </row>
    <row r="307" spans="1:14" customFormat="1" ht="15" x14ac:dyDescent="0.25">
      <c r="A307" s="71">
        <v>1</v>
      </c>
      <c r="B307" s="72" t="s">
        <v>1092</v>
      </c>
      <c r="C307" s="72" t="s">
        <v>1093</v>
      </c>
      <c r="D307" s="58">
        <v>7</v>
      </c>
      <c r="E307" s="66"/>
      <c r="L307" s="60"/>
      <c r="M307" s="61"/>
      <c r="N307" s="60"/>
    </row>
    <row r="308" spans="1:14" customFormat="1" ht="15" x14ac:dyDescent="0.25">
      <c r="A308" s="71">
        <v>2</v>
      </c>
      <c r="B308" s="72">
        <v>653060</v>
      </c>
      <c r="C308" s="72" t="s">
        <v>1094</v>
      </c>
      <c r="D308" s="58">
        <v>9</v>
      </c>
      <c r="E308" s="66"/>
      <c r="L308" s="60"/>
      <c r="M308" s="61"/>
      <c r="N308" s="60"/>
    </row>
    <row r="309" spans="1:14" customFormat="1" ht="15" x14ac:dyDescent="0.25">
      <c r="A309" s="71">
        <v>3</v>
      </c>
      <c r="B309" s="72">
        <v>651804</v>
      </c>
      <c r="C309" s="72" t="s">
        <v>46</v>
      </c>
      <c r="D309" s="58">
        <v>7</v>
      </c>
      <c r="E309" s="66"/>
      <c r="L309" s="60"/>
      <c r="M309" s="61"/>
      <c r="N309" s="60"/>
    </row>
    <row r="310" spans="1:14" customFormat="1" ht="15" x14ac:dyDescent="0.25">
      <c r="A310" s="71">
        <v>4</v>
      </c>
      <c r="B310" s="72">
        <v>652165</v>
      </c>
      <c r="C310" s="72" t="s">
        <v>1095</v>
      </c>
      <c r="D310" s="58">
        <v>4</v>
      </c>
      <c r="E310" s="66"/>
      <c r="L310" s="60"/>
      <c r="M310" s="61"/>
      <c r="N310" s="60"/>
    </row>
    <row r="311" spans="1:14" customFormat="1" ht="15" x14ac:dyDescent="0.25">
      <c r="A311" s="71">
        <v>5</v>
      </c>
      <c r="B311" s="72">
        <v>653322</v>
      </c>
      <c r="C311" s="72" t="s">
        <v>1096</v>
      </c>
      <c r="D311" s="58">
        <v>9</v>
      </c>
      <c r="E311" s="66"/>
      <c r="L311" s="60"/>
      <c r="M311" s="61"/>
      <c r="N311" s="60"/>
    </row>
    <row r="312" spans="1:14" customFormat="1" ht="15" x14ac:dyDescent="0.25">
      <c r="A312" s="71">
        <v>6</v>
      </c>
      <c r="B312" s="72" t="s">
        <v>1097</v>
      </c>
      <c r="C312" s="72" t="s">
        <v>1098</v>
      </c>
      <c r="D312" s="58">
        <v>6</v>
      </c>
      <c r="E312" s="66"/>
      <c r="L312" s="60"/>
      <c r="M312" s="61"/>
      <c r="N312" s="60"/>
    </row>
    <row r="313" spans="1:14" customFormat="1" ht="15" x14ac:dyDescent="0.25">
      <c r="A313" s="71">
        <v>7</v>
      </c>
      <c r="B313" s="72">
        <v>653046</v>
      </c>
      <c r="C313" s="72" t="s">
        <v>1099</v>
      </c>
      <c r="D313" s="58">
        <v>14</v>
      </c>
      <c r="E313" s="66"/>
      <c r="L313" s="60"/>
      <c r="M313" s="61"/>
      <c r="N313" s="60"/>
    </row>
    <row r="314" spans="1:14" customFormat="1" ht="15" x14ac:dyDescent="0.25">
      <c r="A314" s="71">
        <v>8</v>
      </c>
      <c r="B314" s="72" t="s">
        <v>1100</v>
      </c>
      <c r="C314" s="72" t="s">
        <v>1101</v>
      </c>
      <c r="D314" s="58">
        <v>4</v>
      </c>
      <c r="E314" s="66"/>
      <c r="L314" s="60"/>
      <c r="M314" s="61"/>
      <c r="N314" s="60"/>
    </row>
    <row r="315" spans="1:14" customFormat="1" ht="15" x14ac:dyDescent="0.25">
      <c r="A315" s="71">
        <v>9</v>
      </c>
      <c r="B315" s="72">
        <v>653847</v>
      </c>
      <c r="C315" s="72" t="s">
        <v>1102</v>
      </c>
      <c r="D315" s="58">
        <v>2</v>
      </c>
      <c r="E315" s="66"/>
      <c r="L315" s="60"/>
      <c r="M315" s="61"/>
      <c r="N315" s="60"/>
    </row>
    <row r="316" spans="1:14" customFormat="1" ht="15" x14ac:dyDescent="0.25">
      <c r="A316" s="71">
        <v>10</v>
      </c>
      <c r="B316" s="72" t="s">
        <v>1103</v>
      </c>
      <c r="C316" s="72" t="s">
        <v>1104</v>
      </c>
      <c r="D316" s="58">
        <v>11</v>
      </c>
      <c r="E316" s="66"/>
      <c r="L316" s="60"/>
      <c r="M316" s="61"/>
      <c r="N316" s="60"/>
    </row>
    <row r="317" spans="1:14" customFormat="1" ht="15" x14ac:dyDescent="0.25">
      <c r="A317" s="66"/>
      <c r="E317" s="66"/>
      <c r="L317" s="60"/>
      <c r="M317" s="61"/>
      <c r="N317" s="60"/>
    </row>
  </sheetData>
  <autoFilter ref="A1:O297" xr:uid="{DB42B22B-D208-4546-A26E-E7945A3DD35A}"/>
  <mergeCells count="4">
    <mergeCell ref="C299:G299"/>
    <mergeCell ref="C300:G300"/>
    <mergeCell ref="C301:G301"/>
    <mergeCell ref="A305:D30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Prisliste</vt:lpstr>
      <vt:lpstr>Tilbudsark</vt:lpstr>
    </vt:vector>
  </TitlesOfParts>
  <Company>Hjørring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Nørgaard</dc:creator>
  <cp:lastModifiedBy>Bettina Kjær</cp:lastModifiedBy>
  <dcterms:created xsi:type="dcterms:W3CDTF">2016-11-29T08:53:43Z</dcterms:created>
  <dcterms:modified xsi:type="dcterms:W3CDTF">2021-05-27T13:08:05Z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-1540768499</vt:i4>
  </property>
  <property fmtid="{D5CDD505-2E9C-101B-9397-08002B2CF9AE}" pid="3" name="_NewReviewCycle">
    <vt:lpwstr/>
  </property>
  <property fmtid="{D5CDD505-2E9C-101B-9397-08002B2CF9AE}" pid="4" name="_EmailSubject">
    <vt:lpwstr>Opdateret tilbudsliste og indlæsningsfil på sportsudstyr</vt:lpwstr>
  </property>
  <property fmtid="{D5CDD505-2E9C-101B-9397-08002B2CF9AE}" pid="5" name="_AuthorEmail">
    <vt:lpwstr>ksba@morsoe.dk</vt:lpwstr>
  </property>
  <property fmtid="{D5CDD505-2E9C-101B-9397-08002B2CF9AE}" pid="6" name="_AuthorEmailDisplayName">
    <vt:lpwstr>Kristina Schøning Baandrup</vt:lpwstr>
  </property>
  <property fmtid="{D5CDD505-2E9C-101B-9397-08002B2CF9AE}" pid="7" name="_ReviewingToolsShownOnce">
    <vt:lpwstr/>
  </property>
</Properties>
</file>